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bookViews>
    <workbookView xWindow="0" yWindow="0" windowWidth="20580" windowHeight="11640" tabRatio="831"/>
  </bookViews>
  <sheets>
    <sheet name="收支总表01" sheetId="1" r:id="rId1"/>
    <sheet name="财政拨款收支预算总表02" sheetId="12" r:id="rId2"/>
    <sheet name="一般公共预算表03" sheetId="2" r:id="rId3"/>
    <sheet name="收入总表04" sheetId="3" r:id="rId4"/>
    <sheet name="支出总表05" sheetId="4" r:id="rId5"/>
    <sheet name="一般公共预算基本支出表06" sheetId="8" r:id="rId6"/>
    <sheet name="政府性基金预算表07" sheetId="10" r:id="rId7"/>
    <sheet name="一般预算“三公”经费08" sheetId="6" r:id="rId8"/>
    <sheet name="重点项目支出预算表09" sheetId="15" r:id="rId9"/>
  </sheets>
  <definedNames>
    <definedName name="_xlnm.Print_Area" localSheetId="3">收入总表04!$A$1:$L$15</definedName>
    <definedName name="_xlnm.Print_Area" localSheetId="2">一般公共预算表03!$A$1:$F$32</definedName>
    <definedName name="_xlnm.Print_Area" localSheetId="5">一般公共预算基本支出表06!$A$1:$C$47</definedName>
    <definedName name="_xlnm.Print_Area" localSheetId="4">支出总表05!$A$1:$J$15</definedName>
    <definedName name="_xlnm.Print_Titles" localSheetId="1">财政拨款收支预算总表02!$1:$5</definedName>
    <definedName name="_xlnm.Print_Titles" localSheetId="3">收入总表04!$1:$6</definedName>
    <definedName name="_xlnm.Print_Titles" localSheetId="0">收支总表01!$1:$5</definedName>
    <definedName name="_xlnm.Print_Titles" localSheetId="2">一般公共预算表03!$1:$5</definedName>
    <definedName name="_xlnm.Print_Titles" localSheetId="5">一般公共预算基本支出表06!$1:$7</definedName>
    <definedName name="_xlnm.Print_Titles" localSheetId="7">一般预算“三公”经费08!$1:$6</definedName>
    <definedName name="_xlnm.Print_Titles" localSheetId="6">政府性基金预算表07!$1:$5</definedName>
    <definedName name="_xlnm.Print_Titles" localSheetId="4">支出总表05!$1:$6</definedName>
  </definedNames>
  <calcPr calcId="125725"/>
</workbook>
</file>

<file path=xl/calcChain.xml><?xml version="1.0" encoding="utf-8"?>
<calcChain xmlns="http://schemas.openxmlformats.org/spreadsheetml/2006/main">
  <c r="B33" i="1"/>
  <c r="B40"/>
  <c r="D32" i="12"/>
  <c r="B36"/>
  <c r="C6" i="3"/>
  <c r="D6"/>
  <c r="E6" s="1"/>
  <c r="F6" s="1"/>
  <c r="G6" s="1"/>
  <c r="H6" s="1"/>
  <c r="I6" s="1"/>
  <c r="J6" s="1"/>
  <c r="K6" s="1"/>
  <c r="L6" s="1"/>
  <c r="C6" i="4"/>
  <c r="D6" s="1"/>
  <c r="E6" s="1"/>
  <c r="F6" s="1"/>
  <c r="G6" s="1"/>
  <c r="H6" s="1"/>
  <c r="I6" s="1"/>
  <c r="J6" s="1"/>
</calcChain>
</file>

<file path=xl/sharedStrings.xml><?xml version="1.0" encoding="utf-8"?>
<sst xmlns="http://schemas.openxmlformats.org/spreadsheetml/2006/main" count="376" uniqueCount="201">
  <si>
    <t>财政拨款</t>
  </si>
  <si>
    <t xml:space="preserve">                                                                                                                         表01</t>
  </si>
  <si>
    <t>2020年衢州市本级收支预算总表</t>
  </si>
  <si>
    <t>单位：万元</t>
  </si>
  <si>
    <t>收         入</t>
  </si>
  <si>
    <t>支        出</t>
  </si>
  <si>
    <t>项            目</t>
  </si>
  <si>
    <t>当 年 预 算</t>
  </si>
  <si>
    <t>项           目</t>
  </si>
  <si>
    <t>一、财政拨款</t>
  </si>
  <si>
    <t xml:space="preserve">    一般公共预算拨款</t>
  </si>
  <si>
    <t>一般公共预算拨款</t>
  </si>
  <si>
    <t xml:space="preserve">    政府性基金预算拨款</t>
  </si>
  <si>
    <t>政府性基金预算拨款</t>
  </si>
  <si>
    <t>二、专户资金</t>
  </si>
  <si>
    <t>专户资金</t>
  </si>
  <si>
    <t>三、事业收入（事业单位，不含专户资金）</t>
  </si>
  <si>
    <t>四、事业单位经营收入</t>
  </si>
  <si>
    <t>事业单位经营收入</t>
  </si>
  <si>
    <t>五、其他收入</t>
  </si>
  <si>
    <t>本年收入合计</t>
  </si>
  <si>
    <t xml:space="preserve">      本年支出合计</t>
  </si>
  <si>
    <t>二十六、上缴上级支出</t>
  </si>
  <si>
    <t>八、附属单位上缴收入</t>
  </si>
  <si>
    <t>附属单位上缴收入</t>
  </si>
  <si>
    <t>二十七、对附属单位补助支出</t>
  </si>
  <si>
    <t>二十八、结转下年</t>
  </si>
  <si>
    <t xml:space="preserve">十、上年结转 </t>
  </si>
  <si>
    <t xml:space="preserve">          专户资金结余</t>
  </si>
  <si>
    <t xml:space="preserve">          其他资金结余</t>
  </si>
  <si>
    <t xml:space="preserve">                  收入总计</t>
  </si>
  <si>
    <t xml:space="preserve">           支出总计</t>
  </si>
  <si>
    <t>总计</t>
  </si>
  <si>
    <t xml:space="preserve">                                                                                                                         表02</t>
  </si>
  <si>
    <t>2020年衢州市本级财政拨款收支预算总表</t>
  </si>
  <si>
    <r>
      <t xml:space="preserve"> </t>
    </r>
    <r>
      <rPr>
        <sz val="10"/>
        <rFont val="宋体"/>
        <family val="3"/>
        <charset val="134"/>
      </rPr>
      <t xml:space="preserve">     </t>
    </r>
    <r>
      <rPr>
        <sz val="10"/>
        <rFont val="宋体"/>
        <family val="3"/>
        <charset val="134"/>
      </rPr>
      <t>上缴上级支出</t>
    </r>
  </si>
  <si>
    <t>上缴上级支出</t>
  </si>
  <si>
    <r>
      <t xml:space="preserve"> </t>
    </r>
    <r>
      <rPr>
        <sz val="10"/>
        <rFont val="宋体"/>
        <family val="3"/>
        <charset val="134"/>
      </rPr>
      <t xml:space="preserve">     </t>
    </r>
    <r>
      <rPr>
        <sz val="10"/>
        <rFont val="宋体"/>
        <family val="3"/>
        <charset val="134"/>
      </rPr>
      <t>对附属单位补助支出</t>
    </r>
  </si>
  <si>
    <t>对附属单位补助支出</t>
  </si>
  <si>
    <r>
      <t xml:space="preserve"> </t>
    </r>
    <r>
      <rPr>
        <sz val="10"/>
        <rFont val="宋体"/>
        <family val="3"/>
        <charset val="134"/>
      </rPr>
      <t xml:space="preserve">     </t>
    </r>
    <r>
      <rPr>
        <sz val="10"/>
        <rFont val="宋体"/>
        <family val="3"/>
        <charset val="134"/>
      </rPr>
      <t>结转下年</t>
    </r>
  </si>
  <si>
    <t>表03</t>
  </si>
  <si>
    <t>2020年衢州市本级一般公共预算表</t>
  </si>
  <si>
    <t xml:space="preserve"> 单位:万元</t>
  </si>
  <si>
    <t>科目编码</t>
  </si>
  <si>
    <t>科目名称</t>
  </si>
  <si>
    <t>合计</t>
  </si>
  <si>
    <t>基本支出</t>
  </si>
  <si>
    <t>项目支出</t>
  </si>
  <si>
    <t>备    注</t>
  </si>
  <si>
    <t>**</t>
  </si>
  <si>
    <t>表04</t>
  </si>
  <si>
    <t>2020年衢州市本级收入预算总表</t>
  </si>
  <si>
    <t>单位:万元</t>
  </si>
  <si>
    <t>单位名称</t>
  </si>
  <si>
    <t>事业收入（不含专户资金）</t>
  </si>
  <si>
    <t>其他收入</t>
  </si>
  <si>
    <t>上级补助收入（非财政）</t>
  </si>
  <si>
    <t>上年结转</t>
  </si>
  <si>
    <t>表05</t>
  </si>
  <si>
    <t>2020年衢州市本级部门支出预算总表</t>
  </si>
  <si>
    <t>事业单位经营支出</t>
  </si>
  <si>
    <t>结转下年支出</t>
  </si>
  <si>
    <t>人员经费</t>
  </si>
  <si>
    <t>包干经费</t>
  </si>
  <si>
    <t>表06</t>
  </si>
  <si>
    <t>2020年衢州市本级一般公共预算基本支出表</t>
  </si>
  <si>
    <t>经济分类科目</t>
  </si>
  <si>
    <t>金额</t>
  </si>
  <si>
    <r>
      <t>表0</t>
    </r>
    <r>
      <rPr>
        <sz val="10.5"/>
        <rFont val="宋体"/>
        <family val="3"/>
        <charset val="134"/>
      </rPr>
      <t>7</t>
    </r>
  </si>
  <si>
    <t>2020年衢州市本级政府性基金预算表</t>
  </si>
  <si>
    <r>
      <t>表0</t>
    </r>
    <r>
      <rPr>
        <sz val="10.5"/>
        <rFont val="宋体"/>
        <family val="3"/>
        <charset val="134"/>
      </rPr>
      <t>8</t>
    </r>
  </si>
  <si>
    <t>2020年衢州市本级一般公共预算“三公”经费预算表</t>
  </si>
  <si>
    <t>重点经济分类</t>
  </si>
  <si>
    <t>因公出国（境）费用</t>
  </si>
  <si>
    <t>公务接待费</t>
  </si>
  <si>
    <t>公务用车运行维护费</t>
  </si>
  <si>
    <t>公务用车购置</t>
  </si>
  <si>
    <t>表09</t>
  </si>
  <si>
    <t>2020年市级部门预算财政拨款重点项目支出预算表</t>
  </si>
  <si>
    <t>项目名称</t>
  </si>
  <si>
    <t>项目绩效目标</t>
  </si>
  <si>
    <t>一般公共预算</t>
  </si>
  <si>
    <t>政府性基金</t>
  </si>
  <si>
    <t xml:space="preserve">    其中：财政拨款结转</t>
    <phoneticPr fontId="0" type="noConversion"/>
  </si>
  <si>
    <t>六、上级补助收入</t>
    <phoneticPr fontId="0" type="noConversion"/>
  </si>
  <si>
    <t>一般公共服务支出</t>
  </si>
  <si>
    <t xml:space="preserve">  人力资源事务</t>
  </si>
  <si>
    <t xml:space="preserve">    引进人才费用</t>
  </si>
  <si>
    <t xml:space="preserve">    事业运行</t>
  </si>
  <si>
    <t xml:space="preserve">    其他人力资源事务支出</t>
  </si>
  <si>
    <t>社会保障和就业支出</t>
  </si>
  <si>
    <t xml:space="preserve">  人力资源和社会保障管理事务</t>
  </si>
  <si>
    <t xml:space="preserve">    行政运行</t>
  </si>
  <si>
    <t xml:space="preserve">    一般行政管理事务</t>
  </si>
  <si>
    <t xml:space="preserve">    综合业务管理</t>
  </si>
  <si>
    <t xml:space="preserve">    劳动保障监察</t>
  </si>
  <si>
    <t xml:space="preserve">    就业管理事务</t>
  </si>
  <si>
    <t xml:space="preserve">    社会保险业务管理事务</t>
  </si>
  <si>
    <t xml:space="preserve">    信息化建设</t>
  </si>
  <si>
    <t xml:space="preserve">    劳动关系和维权</t>
  </si>
  <si>
    <t xml:space="preserve">    公共就业服务和职业技能鉴定机构</t>
  </si>
  <si>
    <t xml:space="preserve">    其他人力资源和社会保障管理事务支出</t>
  </si>
  <si>
    <t xml:space="preserve">  行政事业单位养老支出</t>
  </si>
  <si>
    <t xml:space="preserve">    机关事业单位基本养老保险缴费支出</t>
  </si>
  <si>
    <t xml:space="preserve">    机关事业单位职业年金缴费支出</t>
  </si>
  <si>
    <t xml:space="preserve">    其他行政事业单位离退休支出</t>
  </si>
  <si>
    <t>农林水支出</t>
  </si>
  <si>
    <t xml:space="preserve">  普惠金融发展支出</t>
  </si>
  <si>
    <t xml:space="preserve">    创业担保贷款贴息</t>
  </si>
  <si>
    <t>住房保障支出</t>
  </si>
  <si>
    <t xml:space="preserve">  住房改革支出</t>
  </si>
  <si>
    <t xml:space="preserve">    住房公积金</t>
  </si>
  <si>
    <t>部门名称：衢州市人力资源和社会保障局（部门）</t>
    <phoneticPr fontId="0" type="noConversion"/>
  </si>
  <si>
    <t>201</t>
  </si>
  <si>
    <t xml:space="preserve">  20110</t>
  </si>
  <si>
    <t xml:space="preserve">    2011008</t>
  </si>
  <si>
    <t xml:space="preserve">    2011050</t>
  </si>
  <si>
    <t>208</t>
  </si>
  <si>
    <t xml:space="preserve">  20801</t>
  </si>
  <si>
    <t xml:space="preserve">    2080101</t>
  </si>
  <si>
    <t xml:space="preserve">    2080102</t>
  </si>
  <si>
    <t xml:space="preserve">    2080104</t>
  </si>
  <si>
    <t xml:space="preserve">    2080105</t>
  </si>
  <si>
    <t xml:space="preserve">    2080106</t>
  </si>
  <si>
    <t xml:space="preserve">    2080107</t>
  </si>
  <si>
    <t xml:space="preserve">    2080108</t>
  </si>
  <si>
    <t xml:space="preserve">    2080110</t>
  </si>
  <si>
    <t xml:space="preserve">    2080111</t>
  </si>
  <si>
    <t xml:space="preserve">    2080199</t>
  </si>
  <si>
    <t xml:space="preserve">  20805</t>
  </si>
  <si>
    <t xml:space="preserve">    2080505</t>
  </si>
  <si>
    <t xml:space="preserve">    2080506</t>
  </si>
  <si>
    <t xml:space="preserve">    2080599</t>
  </si>
  <si>
    <t>213</t>
  </si>
  <si>
    <t xml:space="preserve">  21308</t>
  </si>
  <si>
    <t xml:space="preserve">    2130804</t>
  </si>
  <si>
    <t>221</t>
  </si>
  <si>
    <t xml:space="preserve">  22102</t>
  </si>
  <si>
    <t xml:space="preserve">    2210201</t>
  </si>
  <si>
    <t>部门名称：衢州市人力资源和社会保障局（部门）</t>
    <phoneticPr fontId="0" type="noConversion"/>
  </si>
  <si>
    <t>衢州市人力资源和社会保障局</t>
  </si>
  <si>
    <t>衢州市劳动保障监察支队</t>
  </si>
  <si>
    <t>衢州市人才市场管理中心</t>
  </si>
  <si>
    <t>衢州市人事考试院</t>
  </si>
  <si>
    <t>衢州市社会保险事业管理中心</t>
  </si>
  <si>
    <t>衢州市就业管理中心</t>
  </si>
  <si>
    <t>衢州市人力资源开发服务中心</t>
  </si>
  <si>
    <t>衢州市人力资源和社会保障信息中心</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</si>
  <si>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</si>
  <si>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</si>
  <si>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</si>
  <si>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</si>
  <si>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</si>
  <si>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</si>
  <si>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</si>
  <si>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职工基本医疗保障缴费</t>
  </si>
  <si>
    <t xml:space="preserve">  其他社会保障缴费</t>
  </si>
  <si>
    <t xml:space="preserve">  住房公积金</t>
  </si>
  <si>
    <t xml:space="preserve">  医疗费</t>
  </si>
  <si>
    <t xml:space="preserve">  其他人员支出</t>
  </si>
  <si>
    <t>商品和服务支出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</si>
  <si>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</si>
  <si>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</si>
  <si>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</si>
  <si>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</si>
  <si>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</si>
  <si>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</si>
  <si>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</si>
  <si>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</si>
  <si>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</si>
  <si>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</si>
  <si>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</si>
  <si>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</si>
  <si>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</si>
  <si>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</si>
  <si>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</si>
  <si>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</si>
  <si>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</si>
  <si>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</si>
  <si>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</si>
  <si>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</si>
  <si>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</si>
  <si>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</si>
  <si>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</si>
  <si>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其他对个人和家庭的补助支出</t>
  </si>
  <si>
    <t>资本性支出</t>
  </si>
  <si>
    <t xml:space="preserve">  办公设备购置(其他资本性)</t>
  </si>
  <si>
    <t>部门名称：衢州市人力资源和社会保障局（部门）</t>
    <phoneticPr fontId="0" type="noConversion"/>
  </si>
  <si>
    <t>备注：市人力社保局没有政府性基金预算拨款安排的支出，故本表无数据</t>
    <phoneticPr fontId="0" type="noConversion"/>
  </si>
  <si>
    <t xml:space="preserve">  劳动争议调解仲裁工作经费</t>
    <phoneticPr fontId="0" type="noConversion"/>
  </si>
  <si>
    <t>完成省规定的92%结案率、70%调解率、30%一裁终局率及组建规模以上企业劳动争议调解组织100%。</t>
    <phoneticPr fontId="0" type="noConversion"/>
  </si>
  <si>
    <t>衢州市人力资源和社会保障局</t>
    <phoneticPr fontId="0" type="noConversion"/>
  </si>
  <si>
    <t>人才规划、人才引进、人才交流等专项经费</t>
  </si>
  <si>
    <t>8.8人才交流会进场10000余人次，报名7600余人次，研究生26人、本科生1700余人、大专生2200余人，达成协议3000余人。外出招聘博士生20人、硕士生150人，本科生450人。</t>
  </si>
  <si>
    <t>衢州市人力资源和社会保障局</t>
    <phoneticPr fontId="0" type="noConversion"/>
  </si>
  <si>
    <t>人力社保业务档案规范化整理及数字化加工劳务外包</t>
    <phoneticPr fontId="0" type="noConversion"/>
  </si>
  <si>
    <t>人力社保档案记录了公民在人力资源和社会保障中的参与情况与记录,在保障民生和公民权益保障上起着重要的作用,是人力资源和社会保障事业的基础,同时也是社会稳定发展的必要条件。随着时代的发展,用数字化的管理方法管理和记录人力社保档案是当前时代发展的需要,通过人力社保档案规范化整理及数字化加工，有利于今后人力社保档案的查询，方便群众办事，提高办事效率，符合档案数字化管理要求。</t>
    <phoneticPr fontId="0" type="noConversion"/>
  </si>
  <si>
    <t xml:space="preserve">    其他行政事业单位养老支出</t>
    <phoneticPr fontId="0" type="noConversion"/>
  </si>
  <si>
    <t xml:space="preserve">    其他行政事业单位养老支出</t>
    <phoneticPr fontId="0" type="noConversion"/>
  </si>
  <si>
    <t xml:space="preserve">    其他行政事业单位养老支出</t>
    <phoneticPr fontId="0" type="noConversion"/>
  </si>
  <si>
    <r>
      <rPr>
        <sz val="11"/>
        <color rgb="FF111F2C"/>
        <rFont val="宋体"/>
        <family val="3"/>
        <charset val="134"/>
      </rPr>
      <t>备注</t>
    </r>
    <r>
      <rPr>
        <sz val="11"/>
        <color rgb="FF111F2C"/>
        <rFont val="Segoe UI"/>
        <family val="2"/>
      </rPr>
      <t>“</t>
    </r>
    <r>
      <rPr>
        <sz val="11"/>
        <color rgb="FF111F2C"/>
        <rFont val="宋体"/>
        <family val="3"/>
        <charset val="134"/>
      </rPr>
      <t>不含教学科研人员学术交流因公出国（境）费用</t>
    </r>
    <phoneticPr fontId="0" type="noConversion"/>
  </si>
</sst>
</file>

<file path=xl/styles.xml><?xml version="1.0" encoding="utf-8"?>
<styleSheet xmlns="http://schemas.openxmlformats.org/spreadsheetml/2006/main">
  <numFmts count="3">
    <numFmt numFmtId="176" formatCode="0_);[Red]\(0\)"/>
    <numFmt numFmtId="177" formatCode="0.00_);[Red]\(0.00\)"/>
    <numFmt numFmtId="178" formatCode="#,##0.00_);[Red]\(#,##0.00\)"/>
  </numFmts>
  <fonts count="13">
    <font>
      <sz val="9"/>
      <name val="宋体"/>
      <charset val="134"/>
    </font>
    <font>
      <b/>
      <sz val="22"/>
      <name val="宋体"/>
      <family val="3"/>
      <charset val="134"/>
    </font>
    <font>
      <sz val="10.5"/>
      <name val="宋体"/>
      <family val="3"/>
      <charset val="134"/>
    </font>
    <font>
      <sz val="11"/>
      <name val="宋体"/>
      <family val="3"/>
      <charset val="134"/>
    </font>
    <font>
      <sz val="10"/>
      <name val="宋体"/>
      <family val="3"/>
      <charset val="134"/>
    </font>
    <font>
      <sz val="11"/>
      <color indexed="8"/>
      <name val="宋体"/>
      <family val="3"/>
      <charset val="134"/>
    </font>
    <font>
      <sz val="10"/>
      <color indexed="8"/>
      <name val="宋体"/>
      <family val="3"/>
      <charset val="134"/>
    </font>
    <font>
      <b/>
      <sz val="22"/>
      <color indexed="8"/>
      <name val="宋体"/>
      <family val="3"/>
      <charset val="134"/>
    </font>
    <font>
      <b/>
      <sz val="16"/>
      <name val="宋体"/>
      <family val="3"/>
      <charset val="134"/>
    </font>
    <font>
      <b/>
      <sz val="10"/>
      <name val="宋体"/>
      <family val="3"/>
      <charset val="134"/>
    </font>
    <font>
      <sz val="9"/>
      <name val="宋体"/>
      <family val="3"/>
      <charset val="134"/>
    </font>
    <font>
      <sz val="11"/>
      <color rgb="FF111F2C"/>
      <name val="Segoe UI"/>
      <family val="2"/>
    </font>
    <font>
      <sz val="11"/>
      <color rgb="FF111F2C"/>
      <name val="宋体"/>
      <family val="3"/>
      <charset val="134"/>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alignment vertical="center"/>
    </xf>
  </cellStyleXfs>
  <cellXfs count="131">
    <xf numFmtId="0" fontId="0" fillId="0" borderId="0" xfId="0"/>
    <xf numFmtId="0" fontId="0" fillId="0" borderId="0" xfId="0" applyAlignment="1">
      <alignment horizontal="centerContinuous"/>
    </xf>
    <xf numFmtId="0" fontId="0" fillId="2" borderId="0" xfId="0" applyFill="1"/>
    <xf numFmtId="176" fontId="0" fillId="0" borderId="0" xfId="0" applyNumberFormat="1"/>
    <xf numFmtId="177" fontId="0" fillId="0" borderId="0" xfId="0" applyNumberFormat="1"/>
    <xf numFmtId="177" fontId="2" fillId="0" borderId="0" xfId="0" applyNumberFormat="1" applyFont="1" applyAlignment="1">
      <alignment horizontal="right" vertical="center"/>
    </xf>
    <xf numFmtId="0" fontId="1" fillId="0" borderId="0" xfId="0" applyFont="1" applyAlignment="1">
      <alignment horizontal="centerContinuous" vertical="center" wrapText="1"/>
    </xf>
    <xf numFmtId="177" fontId="0" fillId="0" borderId="0" xfId="0" applyNumberFormat="1" applyAlignment="1">
      <alignment horizontal="centerContinuous" vertical="center" wrapText="1"/>
    </xf>
    <xf numFmtId="177" fontId="0" fillId="2" borderId="0" xfId="0" applyNumberFormat="1" applyFill="1" applyAlignment="1">
      <alignment vertical="center"/>
    </xf>
    <xf numFmtId="177" fontId="4" fillId="2" borderId="0" xfId="0" applyNumberFormat="1" applyFont="1" applyFill="1" applyAlignment="1">
      <alignment horizontal="right" vertical="center"/>
    </xf>
    <xf numFmtId="0" fontId="0" fillId="0" borderId="0" xfId="0" applyFill="1"/>
    <xf numFmtId="177" fontId="0" fillId="0" borderId="0" xfId="0" applyNumberFormat="1" applyFill="1"/>
    <xf numFmtId="0" fontId="2" fillId="0" borderId="0" xfId="0" applyFont="1" applyAlignment="1">
      <alignment horizontal="right" vertical="center"/>
    </xf>
    <xf numFmtId="0" fontId="1" fillId="0" borderId="0" xfId="0" applyFont="1" applyFill="1" applyAlignment="1">
      <alignment horizontal="centerContinuous" vertical="center"/>
    </xf>
    <xf numFmtId="0" fontId="0" fillId="0" borderId="0" xfId="0" applyFill="1" applyAlignment="1">
      <alignment vertical="center"/>
    </xf>
    <xf numFmtId="0" fontId="0" fillId="0" borderId="0" xfId="0" applyAlignment="1">
      <alignment vertical="center"/>
    </xf>
    <xf numFmtId="0" fontId="4" fillId="0" borderId="0" xfId="0" applyFont="1" applyAlignment="1">
      <alignment horizontal="right" vertical="center"/>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0" fontId="4" fillId="0"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5" fillId="0" borderId="0" xfId="1">
      <alignment vertical="center"/>
    </xf>
    <xf numFmtId="0" fontId="6" fillId="0" borderId="0" xfId="1" applyFont="1" applyAlignment="1">
      <alignment horizontal="right" vertical="center"/>
    </xf>
    <xf numFmtId="0" fontId="6" fillId="0" borderId="1" xfId="1" applyFont="1" applyBorder="1" applyAlignment="1">
      <alignment horizontal="center" vertical="center"/>
    </xf>
    <xf numFmtId="0" fontId="1" fillId="0" borderId="0" xfId="0" applyNumberFormat="1" applyFont="1" applyFill="1" applyAlignment="1" applyProtection="1">
      <alignment horizontal="centerContinuous" vertical="center"/>
    </xf>
    <xf numFmtId="0" fontId="8" fillId="0" borderId="0" xfId="0" applyNumberFormat="1" applyFont="1" applyFill="1" applyAlignment="1" applyProtection="1">
      <alignment horizontal="centerContinuous" vertical="center"/>
    </xf>
    <xf numFmtId="0" fontId="0" fillId="0" borderId="0" xfId="0" applyAlignment="1">
      <alignment horizontal="centerContinuous" vertical="center"/>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Continuous" vertical="center"/>
    </xf>
    <xf numFmtId="0" fontId="4" fillId="0" borderId="1" xfId="0" applyNumberFormat="1" applyFont="1" applyFill="1" applyBorder="1" applyAlignment="1" applyProtection="1">
      <alignment horizontal="centerContinuous" vertical="center"/>
    </xf>
    <xf numFmtId="0" fontId="4" fillId="0" borderId="7" xfId="0" applyNumberFormat="1" applyFont="1" applyFill="1" applyBorder="1" applyAlignment="1" applyProtection="1">
      <alignment horizontal="centerContinuous" vertical="center"/>
    </xf>
    <xf numFmtId="0" fontId="4" fillId="0" borderId="6" xfId="0" applyNumberFormat="1" applyFont="1" applyFill="1" applyBorder="1" applyAlignment="1" applyProtection="1">
      <alignment horizontal="center" vertical="center" wrapText="1"/>
    </xf>
    <xf numFmtId="0" fontId="4" fillId="0" borderId="8" xfId="0" applyFont="1" applyBorder="1" applyAlignment="1">
      <alignment horizontal="center" vertical="center"/>
    </xf>
    <xf numFmtId="0" fontId="2" fillId="0" borderId="0" xfId="0" applyFont="1" applyAlignment="1">
      <alignment horizontal="right"/>
    </xf>
    <xf numFmtId="0" fontId="4" fillId="0" borderId="9" xfId="0" applyFont="1" applyFill="1" applyBorder="1" applyAlignment="1">
      <alignment horizontal="center" vertical="center"/>
    </xf>
    <xf numFmtId="0" fontId="4" fillId="0" borderId="9" xfId="0" applyFont="1" applyBorder="1" applyAlignment="1">
      <alignment horizontal="center" vertical="center"/>
    </xf>
    <xf numFmtId="0" fontId="4" fillId="0" borderId="0" xfId="0" applyFont="1" applyFill="1" applyAlignment="1">
      <alignment horizontal="left" vertical="top"/>
    </xf>
    <xf numFmtId="0" fontId="4" fillId="0" borderId="0" xfId="0" applyFont="1" applyFill="1" applyBorder="1" applyAlignment="1">
      <alignment horizontal="left" vertical="top"/>
    </xf>
    <xf numFmtId="0" fontId="4" fillId="0" borderId="0" xfId="0" applyFont="1" applyBorder="1" applyAlignment="1">
      <alignment horizontal="left" vertical="top"/>
    </xf>
    <xf numFmtId="0" fontId="4" fillId="0" borderId="0" xfId="0" applyFont="1" applyAlignment="1">
      <alignment horizontal="left" vertical="top"/>
    </xf>
    <xf numFmtId="0" fontId="0" fillId="0" borderId="0" xfId="0" applyFill="1" applyBorder="1"/>
    <xf numFmtId="0" fontId="4" fillId="0" borderId="0" xfId="0" applyNumberFormat="1" applyFont="1" applyFill="1" applyAlignment="1" applyProtection="1">
      <alignment horizontal="right" vertical="center"/>
    </xf>
    <xf numFmtId="0" fontId="0" fillId="0" borderId="0" xfId="0" applyBorder="1"/>
    <xf numFmtId="0" fontId="9" fillId="0" borderId="5" xfId="0" applyNumberFormat="1" applyFont="1" applyFill="1" applyBorder="1" applyAlignment="1" applyProtection="1">
      <alignment horizontal="centerContinuous" vertical="center"/>
    </xf>
    <xf numFmtId="0" fontId="9" fillId="0" borderId="4" xfId="0" applyNumberFormat="1" applyFont="1" applyFill="1" applyBorder="1" applyAlignment="1" applyProtection="1">
      <alignment horizontal="centerContinuous" vertical="top"/>
    </xf>
    <xf numFmtId="0" fontId="9" fillId="0" borderId="6" xfId="0" applyNumberFormat="1" applyFont="1" applyFill="1" applyBorder="1" applyAlignment="1" applyProtection="1">
      <alignment horizontal="centerContinuous" vertical="center"/>
    </xf>
    <xf numFmtId="0" fontId="4" fillId="0" borderId="9"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Fill="1" applyBorder="1" applyAlignment="1">
      <alignment horizontal="left" vertical="center" wrapText="1"/>
    </xf>
    <xf numFmtId="0" fontId="4" fillId="0" borderId="4" xfId="0" applyFont="1" applyBorder="1" applyAlignment="1">
      <alignment horizontal="left" vertical="center" wrapText="1"/>
    </xf>
    <xf numFmtId="178" fontId="4" fillId="0" borderId="3" xfId="0" applyNumberFormat="1" applyFont="1" applyFill="1" applyBorder="1" applyAlignment="1" applyProtection="1">
      <alignment horizontal="right" vertical="center" wrapText="1"/>
    </xf>
    <xf numFmtId="4" fontId="0" fillId="0" borderId="0" xfId="0" applyNumberFormat="1" applyFont="1" applyFill="1" applyAlignment="1" applyProtection="1"/>
    <xf numFmtId="0" fontId="0" fillId="0" borderId="1" xfId="0" applyBorder="1"/>
    <xf numFmtId="4" fontId="4" fillId="2" borderId="1" xfId="0" applyNumberFormat="1" applyFont="1" applyFill="1" applyBorder="1" applyAlignment="1" applyProtection="1">
      <alignment horizontal="right" vertical="center" wrapText="1"/>
    </xf>
    <xf numFmtId="4" fontId="4" fillId="2" borderId="9" xfId="0" applyNumberFormat="1" applyFont="1" applyFill="1" applyBorder="1" applyAlignment="1" applyProtection="1">
      <alignment horizontal="right" vertical="center" wrapText="1"/>
    </xf>
    <xf numFmtId="4" fontId="4" fillId="0" borderId="9" xfId="0" applyNumberFormat="1" applyFont="1" applyFill="1" applyBorder="1" applyAlignment="1" applyProtection="1">
      <alignment horizontal="right" vertical="center" wrapText="1"/>
    </xf>
    <xf numFmtId="0" fontId="4" fillId="0" borderId="5" xfId="0" applyFont="1" applyBorder="1" applyAlignment="1">
      <alignment horizontal="left" vertical="center" wrapText="1"/>
    </xf>
    <xf numFmtId="0" fontId="9" fillId="0" borderId="1" xfId="0" applyFont="1" applyBorder="1" applyAlignment="1">
      <alignment horizontal="left" vertical="center" wrapText="1"/>
    </xf>
    <xf numFmtId="4" fontId="4" fillId="0" borderId="9"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0" fontId="4" fillId="0" borderId="1" xfId="0" applyFont="1" applyBorder="1" applyAlignment="1">
      <alignment horizontal="left" vertical="center" wrapText="1"/>
    </xf>
    <xf numFmtId="178" fontId="4" fillId="0" borderId="1" xfId="0" applyNumberFormat="1" applyFont="1" applyFill="1" applyBorder="1" applyAlignment="1" applyProtection="1">
      <alignment horizontal="right" vertical="center" wrapText="1"/>
    </xf>
    <xf numFmtId="0" fontId="4" fillId="0" borderId="1" xfId="0" applyFont="1" applyFill="1" applyBorder="1" applyAlignment="1">
      <alignment horizontal="left" vertical="center" wrapText="1"/>
    </xf>
    <xf numFmtId="0" fontId="9" fillId="0" borderId="5" xfId="0" applyFont="1" applyBorder="1" applyAlignment="1">
      <alignment horizontal="left" vertical="center" wrapText="1"/>
    </xf>
    <xf numFmtId="177" fontId="4" fillId="0" borderId="3" xfId="0" applyNumberFormat="1" applyFont="1" applyBorder="1" applyAlignment="1">
      <alignment horizontal="right" vertical="center"/>
    </xf>
    <xf numFmtId="0" fontId="4" fillId="0" borderId="3" xfId="0" applyNumberFormat="1" applyFont="1" applyBorder="1" applyAlignment="1">
      <alignment horizontal="right" vertical="center"/>
    </xf>
    <xf numFmtId="0" fontId="4" fillId="0" borderId="4" xfId="0" applyFont="1" applyFill="1" applyBorder="1" applyAlignment="1">
      <alignment horizontal="left" vertical="center" wrapText="1"/>
    </xf>
    <xf numFmtId="177" fontId="4" fillId="0" borderId="1" xfId="0" applyNumberFormat="1" applyFont="1" applyFill="1" applyBorder="1" applyAlignment="1" applyProtection="1">
      <alignment horizontal="right" vertical="center" wrapText="1"/>
    </xf>
    <xf numFmtId="177" fontId="4" fillId="0" borderId="8" xfId="0" applyNumberFormat="1" applyFont="1" applyFill="1" applyBorder="1" applyAlignment="1" applyProtection="1">
      <alignment horizontal="right" vertical="center" wrapText="1"/>
    </xf>
    <xf numFmtId="177" fontId="4" fillId="0" borderId="3" xfId="0" applyNumberFormat="1" applyFont="1" applyFill="1" applyBorder="1" applyAlignment="1" applyProtection="1">
      <alignment horizontal="right" vertical="center" wrapText="1"/>
    </xf>
    <xf numFmtId="4" fontId="4" fillId="0" borderId="1" xfId="0" applyNumberFormat="1" applyFont="1" applyFill="1" applyBorder="1" applyAlignment="1" applyProtection="1">
      <alignment horizontal="right" vertical="center" wrapText="1"/>
    </xf>
    <xf numFmtId="0" fontId="9" fillId="0" borderId="4" xfId="0" applyFont="1" applyFill="1" applyBorder="1" applyAlignment="1">
      <alignment horizontal="left" vertical="center" wrapText="1"/>
    </xf>
    <xf numFmtId="4" fontId="4" fillId="0" borderId="3" xfId="0" applyNumberFormat="1" applyFont="1" applyFill="1" applyBorder="1" applyAlignment="1" applyProtection="1">
      <alignment horizontal="right" vertical="center" wrapText="1"/>
    </xf>
    <xf numFmtId="0" fontId="9" fillId="0" borderId="1" xfId="0" applyFont="1" applyFill="1" applyBorder="1" applyAlignment="1">
      <alignment horizontal="left" vertical="center" wrapText="1"/>
    </xf>
    <xf numFmtId="178" fontId="4" fillId="0" borderId="1" xfId="0" applyNumberFormat="1" applyFont="1" applyFill="1" applyBorder="1" applyAlignment="1" applyProtection="1">
      <alignment horizontal="right" vertical="center"/>
    </xf>
    <xf numFmtId="4" fontId="4" fillId="0" borderId="1" xfId="0" applyNumberFormat="1" applyFont="1" applyFill="1" applyBorder="1" applyAlignment="1">
      <alignment horizontal="right" vertical="center"/>
    </xf>
    <xf numFmtId="49" fontId="2" fillId="0" borderId="0" xfId="0" applyNumberFormat="1" applyFont="1" applyFill="1" applyAlignment="1">
      <alignment horizontal="left" vertical="center"/>
    </xf>
    <xf numFmtId="49" fontId="0" fillId="0" borderId="2" xfId="0" applyNumberFormat="1" applyFill="1" applyBorder="1" applyAlignment="1">
      <alignment horizontal="left" vertical="center"/>
    </xf>
    <xf numFmtId="0" fontId="4" fillId="0" borderId="2" xfId="0" applyNumberFormat="1" applyFont="1" applyFill="1" applyBorder="1" applyAlignment="1" applyProtection="1">
      <alignment horizontal="left" vertical="center"/>
    </xf>
    <xf numFmtId="4" fontId="4" fillId="0" borderId="2" xfId="0" applyNumberFormat="1" applyFont="1" applyFill="1" applyBorder="1" applyAlignment="1" applyProtection="1">
      <alignment horizontal="right" vertical="center"/>
    </xf>
    <xf numFmtId="49" fontId="4" fillId="0" borderId="2" xfId="0" applyNumberFormat="1" applyFont="1" applyFill="1" applyBorder="1" applyAlignment="1" applyProtection="1">
      <alignment horizontal="left" vertical="center" wrapText="1"/>
    </xf>
    <xf numFmtId="0" fontId="2" fillId="0" borderId="0" xfId="0" applyFont="1" applyFill="1" applyAlignment="1">
      <alignment horizontal="left" vertical="center"/>
    </xf>
    <xf numFmtId="49" fontId="4" fillId="0" borderId="1" xfId="0" applyNumberFormat="1" applyFont="1" applyFill="1" applyBorder="1" applyAlignment="1" applyProtection="1">
      <alignment horizontal="left" vertical="center"/>
    </xf>
    <xf numFmtId="0" fontId="2" fillId="0" borderId="0" xfId="0" applyNumberFormat="1" applyFont="1" applyFill="1"/>
    <xf numFmtId="49" fontId="4" fillId="0" borderId="5" xfId="0" applyNumberFormat="1" applyFont="1" applyFill="1" applyBorder="1" applyAlignment="1" applyProtection="1">
      <alignment horizontal="left" vertical="center"/>
    </xf>
    <xf numFmtId="4" fontId="4" fillId="0" borderId="1" xfId="0" applyNumberFormat="1" applyFont="1" applyFill="1" applyBorder="1" applyAlignment="1" applyProtection="1">
      <alignment horizontal="right" vertical="center"/>
    </xf>
    <xf numFmtId="4" fontId="0" fillId="0" borderId="1" xfId="0" applyNumberFormat="1" applyFont="1" applyFill="1" applyBorder="1" applyAlignment="1" applyProtection="1">
      <alignment vertical="center" wrapText="1"/>
    </xf>
    <xf numFmtId="0" fontId="6" fillId="0" borderId="1" xfId="1" applyNumberFormat="1" applyFont="1" applyFill="1" applyBorder="1" applyAlignment="1">
      <alignment horizontal="left" vertical="center"/>
    </xf>
    <xf numFmtId="4" fontId="6" fillId="0" borderId="1" xfId="1" applyNumberFormat="1" applyFont="1" applyFill="1" applyBorder="1">
      <alignment vertical="center"/>
    </xf>
    <xf numFmtId="0" fontId="5" fillId="0" borderId="0" xfId="1" applyFill="1">
      <alignment vertical="center"/>
    </xf>
    <xf numFmtId="0" fontId="3" fillId="0" borderId="0" xfId="0" applyFont="1" applyFill="1" applyAlignment="1">
      <alignment vertical="center"/>
    </xf>
    <xf numFmtId="0" fontId="0" fillId="0" borderId="0" xfId="0" applyFill="1" applyAlignment="1">
      <alignment horizontal="left" vertical="center"/>
    </xf>
    <xf numFmtId="0" fontId="0" fillId="0" borderId="0" xfId="0"/>
    <xf numFmtId="0" fontId="0" fillId="0" borderId="0" xfId="0" applyAlignment="1">
      <alignment horizontal="right" vertical="center"/>
    </xf>
    <xf numFmtId="0" fontId="1" fillId="0" borderId="0" xfId="0" applyFont="1" applyAlignment="1">
      <alignment horizontal="centerContinuous" vertical="center"/>
    </xf>
    <xf numFmtId="0" fontId="0" fillId="0" borderId="0" xfId="0" applyAlignment="1">
      <alignment horizontal="centerContinuous"/>
    </xf>
    <xf numFmtId="0" fontId="0" fillId="0" borderId="1" xfId="0" applyBorder="1" applyAlignment="1">
      <alignment horizontal="centerContinuous" vertical="center"/>
    </xf>
    <xf numFmtId="0" fontId="0" fillId="0" borderId="1" xfId="0" applyBorder="1" applyAlignment="1">
      <alignment horizontal="right" vertical="center"/>
    </xf>
    <xf numFmtId="0" fontId="0" fillId="0" borderId="0" xfId="0" applyAlignment="1">
      <alignment horizontal="left"/>
    </xf>
    <xf numFmtId="0" fontId="0" fillId="0" borderId="1" xfId="0"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49" fontId="10"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xf>
    <xf numFmtId="49" fontId="0" fillId="0" borderId="0" xfId="0" applyNumberFormat="1" applyFill="1" applyBorder="1" applyAlignment="1">
      <alignment horizontal="left" vertical="center"/>
    </xf>
    <xf numFmtId="0" fontId="4" fillId="0" borderId="1" xfId="0" applyFont="1" applyFill="1" applyBorder="1" applyAlignment="1">
      <alignment horizontal="center" vertical="center"/>
    </xf>
    <xf numFmtId="49" fontId="0" fillId="0" borderId="1" xfId="0" applyNumberFormat="1" applyFill="1" applyBorder="1" applyAlignment="1">
      <alignment horizontal="left" vertical="center"/>
    </xf>
    <xf numFmtId="0" fontId="4" fillId="0" borderId="1" xfId="0" applyNumberFormat="1" applyFont="1" applyFill="1" applyBorder="1" applyAlignment="1" applyProtection="1">
      <alignment horizontal="left" vertical="center"/>
    </xf>
    <xf numFmtId="0" fontId="11" fillId="0" borderId="0" xfId="0" applyFont="1"/>
    <xf numFmtId="177"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xf>
    <xf numFmtId="176" fontId="4" fillId="0" borderId="1" xfId="0" applyNumberFormat="1" applyFont="1" applyFill="1" applyBorder="1" applyAlignment="1" applyProtection="1">
      <alignment horizontal="center" vertical="center"/>
    </xf>
    <xf numFmtId="176" fontId="4" fillId="0" borderId="1" xfId="0" applyNumberFormat="1" applyFont="1" applyBorder="1" applyAlignment="1">
      <alignment horizontal="center" vertical="center"/>
    </xf>
    <xf numFmtId="176" fontId="4" fillId="0" borderId="1" xfId="0" applyNumberFormat="1" applyFont="1" applyFill="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7" fillId="0" borderId="0" xfId="1" applyFont="1" applyAlignment="1">
      <alignment horizontal="center" vertical="center"/>
    </xf>
    <xf numFmtId="0" fontId="6" fillId="0" borderId="1" xfId="1" applyFont="1" applyBorder="1" applyAlignment="1">
      <alignment horizontal="center" vertical="center"/>
    </xf>
    <xf numFmtId="177" fontId="4" fillId="0" borderId="1" xfId="0" applyNumberFormat="1" applyFont="1" applyFill="1" applyBorder="1" applyAlignment="1" applyProtection="1">
      <alignment horizontal="center" vertical="center"/>
    </xf>
    <xf numFmtId="0" fontId="4" fillId="0" borderId="1" xfId="0" applyFont="1" applyFill="1" applyBorder="1" applyAlignment="1">
      <alignment horizontal="center" vertical="center" wrapText="1"/>
    </xf>
    <xf numFmtId="177" fontId="4" fillId="0" borderId="1" xfId="0" applyNumberFormat="1" applyFont="1" applyBorder="1" applyAlignment="1">
      <alignment horizontal="center" vertical="center" wrapText="1"/>
    </xf>
    <xf numFmtId="0" fontId="0" fillId="0" borderId="1" xfId="0"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showZeros="0" tabSelected="1" topLeftCell="A10" workbookViewId="0">
      <selection activeCell="A30" sqref="A30"/>
    </sheetView>
  </sheetViews>
  <sheetFormatPr defaultColWidth="9.1640625" defaultRowHeight="11.25"/>
  <cols>
    <col min="1" max="1" width="42.6640625" customWidth="1"/>
    <col min="2" max="2" width="15" customWidth="1"/>
    <col min="3" max="3" width="49.5" customWidth="1"/>
    <col min="4" max="4" width="17" customWidth="1"/>
  </cols>
  <sheetData>
    <row r="1" spans="1:8" ht="18" customHeight="1">
      <c r="D1" s="42" t="s">
        <v>1</v>
      </c>
    </row>
    <row r="2" spans="1:8" ht="34.5" customHeight="1">
      <c r="A2" s="25" t="s">
        <v>2</v>
      </c>
      <c r="B2" s="27"/>
      <c r="C2" s="27"/>
      <c r="D2" s="27"/>
    </row>
    <row r="3" spans="1:8" ht="17.25" customHeight="1">
      <c r="A3" s="78" t="s">
        <v>112</v>
      </c>
      <c r="B3" s="27"/>
      <c r="C3" s="27"/>
      <c r="D3" s="16" t="s">
        <v>3</v>
      </c>
    </row>
    <row r="4" spans="1:8" ht="16.5" customHeight="1">
      <c r="A4" s="44" t="s">
        <v>4</v>
      </c>
      <c r="B4" s="45"/>
      <c r="C4" s="44" t="s">
        <v>5</v>
      </c>
      <c r="D4" s="46"/>
    </row>
    <row r="5" spans="1:8" ht="16.5" customHeight="1">
      <c r="A5" s="47" t="s">
        <v>6</v>
      </c>
      <c r="B5" s="48" t="s">
        <v>7</v>
      </c>
      <c r="C5" s="49" t="s">
        <v>8</v>
      </c>
      <c r="D5" s="48" t="s">
        <v>7</v>
      </c>
    </row>
    <row r="6" spans="1:8" s="10" customFormat="1" ht="16.5" customHeight="1">
      <c r="A6" s="50" t="s">
        <v>9</v>
      </c>
      <c r="B6" s="69">
        <v>5701.74</v>
      </c>
      <c r="C6" s="68" t="s">
        <v>85</v>
      </c>
      <c r="D6" s="74">
        <v>566.80999999999995</v>
      </c>
      <c r="E6" s="53"/>
    </row>
    <row r="7" spans="1:8" s="10" customFormat="1" ht="16.5" customHeight="1">
      <c r="A7" s="50" t="s">
        <v>10</v>
      </c>
      <c r="B7" s="69">
        <v>5701.74</v>
      </c>
      <c r="C7" s="68" t="s">
        <v>86</v>
      </c>
      <c r="D7" s="74">
        <v>566.80999999999995</v>
      </c>
      <c r="E7" s="53"/>
    </row>
    <row r="8" spans="1:8" s="10" customFormat="1" ht="16.5" customHeight="1">
      <c r="A8" s="50" t="s">
        <v>12</v>
      </c>
      <c r="B8" s="69">
        <v>0</v>
      </c>
      <c r="C8" s="68" t="s">
        <v>87</v>
      </c>
      <c r="D8" s="74">
        <v>85</v>
      </c>
      <c r="E8" s="53"/>
    </row>
    <row r="9" spans="1:8" s="10" customFormat="1" ht="16.5" customHeight="1">
      <c r="A9" s="50" t="s">
        <v>14</v>
      </c>
      <c r="B9" s="69">
        <v>16.5</v>
      </c>
      <c r="C9" s="68" t="s">
        <v>88</v>
      </c>
      <c r="D9" s="74">
        <v>281.81</v>
      </c>
      <c r="E9" s="53"/>
    </row>
    <row r="10" spans="1:8" s="10" customFormat="1" ht="16.5" customHeight="1">
      <c r="A10" s="50" t="s">
        <v>16</v>
      </c>
      <c r="B10" s="69">
        <v>0</v>
      </c>
      <c r="C10" s="68" t="s">
        <v>89</v>
      </c>
      <c r="D10" s="74">
        <v>200</v>
      </c>
      <c r="E10" s="53"/>
    </row>
    <row r="11" spans="1:8" s="10" customFormat="1" ht="16.5" customHeight="1">
      <c r="A11" s="50" t="s">
        <v>17</v>
      </c>
      <c r="B11" s="69">
        <v>0</v>
      </c>
      <c r="C11" s="68" t="s">
        <v>90</v>
      </c>
      <c r="D11" s="74">
        <v>6025.48</v>
      </c>
      <c r="E11" s="53"/>
    </row>
    <row r="12" spans="1:8" s="10" customFormat="1" ht="16.5" customHeight="1">
      <c r="A12" s="50" t="s">
        <v>19</v>
      </c>
      <c r="B12" s="69">
        <v>1280.92</v>
      </c>
      <c r="C12" s="68" t="s">
        <v>91</v>
      </c>
      <c r="D12" s="74">
        <v>5654.7</v>
      </c>
      <c r="E12" s="53"/>
    </row>
    <row r="13" spans="1:8" ht="16.5" customHeight="1">
      <c r="A13" s="50"/>
      <c r="B13" s="55"/>
      <c r="C13" s="51" t="s">
        <v>92</v>
      </c>
      <c r="D13" s="74">
        <v>1319.39</v>
      </c>
      <c r="E13" s="53"/>
      <c r="F13" s="10"/>
    </row>
    <row r="14" spans="1:8" ht="16.5" customHeight="1">
      <c r="A14" s="50"/>
      <c r="B14" s="56"/>
      <c r="C14" s="51" t="s">
        <v>93</v>
      </c>
      <c r="D14" s="74">
        <v>59.01</v>
      </c>
      <c r="E14" s="53"/>
      <c r="F14" s="10"/>
    </row>
    <row r="15" spans="1:8" ht="16.5" customHeight="1">
      <c r="A15" s="50"/>
      <c r="B15" s="55"/>
      <c r="C15" s="51" t="s">
        <v>94</v>
      </c>
      <c r="D15" s="74">
        <v>727.7</v>
      </c>
      <c r="E15" s="53"/>
      <c r="F15" s="10"/>
      <c r="H15" s="10"/>
    </row>
    <row r="16" spans="1:8" ht="16.5" customHeight="1">
      <c r="A16" s="50"/>
      <c r="B16" s="57"/>
      <c r="C16" s="51" t="s">
        <v>95</v>
      </c>
      <c r="D16" s="74">
        <v>288.64999999999998</v>
      </c>
      <c r="E16" s="53"/>
      <c r="F16" s="10"/>
    </row>
    <row r="17" spans="1:7" ht="16.5" customHeight="1">
      <c r="A17" s="58"/>
      <c r="B17" s="57"/>
      <c r="C17" s="51" t="s">
        <v>96</v>
      </c>
      <c r="D17" s="74">
        <v>730.6</v>
      </c>
      <c r="E17" s="53"/>
      <c r="F17" s="10"/>
    </row>
    <row r="18" spans="1:7" ht="16.5" customHeight="1">
      <c r="A18" s="58"/>
      <c r="B18" s="57"/>
      <c r="C18" s="51" t="s">
        <v>97</v>
      </c>
      <c r="D18" s="74">
        <v>1210.1199999999999</v>
      </c>
      <c r="E18" s="53"/>
      <c r="F18" s="10"/>
    </row>
    <row r="19" spans="1:7" ht="16.5" customHeight="1">
      <c r="A19" s="50"/>
      <c r="B19" s="57"/>
      <c r="C19" s="51" t="s">
        <v>98</v>
      </c>
      <c r="D19" s="74">
        <v>781.08</v>
      </c>
      <c r="E19" s="53"/>
      <c r="F19" s="10"/>
      <c r="G19" s="10"/>
    </row>
    <row r="20" spans="1:7" ht="16.5" customHeight="1">
      <c r="A20" s="59"/>
      <c r="B20" s="60"/>
      <c r="C20" s="51" t="s">
        <v>99</v>
      </c>
      <c r="D20" s="74">
        <v>38.99</v>
      </c>
      <c r="E20" s="53"/>
      <c r="F20" s="10"/>
      <c r="G20" s="10"/>
    </row>
    <row r="21" spans="1:7" ht="16.5" customHeight="1">
      <c r="A21" s="59"/>
      <c r="B21" s="61"/>
      <c r="C21" s="51" t="s">
        <v>100</v>
      </c>
      <c r="D21" s="74">
        <v>8.5</v>
      </c>
      <c r="E21" s="53"/>
      <c r="F21" s="10"/>
      <c r="G21" s="10"/>
    </row>
    <row r="22" spans="1:7" ht="16.5" customHeight="1">
      <c r="A22" s="62"/>
      <c r="B22" s="61"/>
      <c r="C22" s="51" t="s">
        <v>101</v>
      </c>
      <c r="D22" s="74">
        <v>490.66</v>
      </c>
      <c r="E22" s="53"/>
      <c r="F22" s="10"/>
    </row>
    <row r="23" spans="1:7" ht="16.5" customHeight="1">
      <c r="A23" s="58"/>
      <c r="B23" s="61"/>
      <c r="C23" s="51" t="s">
        <v>102</v>
      </c>
      <c r="D23" s="74">
        <v>370.78</v>
      </c>
      <c r="E23" s="53"/>
      <c r="F23" s="53"/>
    </row>
    <row r="24" spans="1:7" ht="16.5" customHeight="1">
      <c r="A24" s="58"/>
      <c r="B24" s="61"/>
      <c r="C24" s="51" t="s">
        <v>103</v>
      </c>
      <c r="D24" s="74">
        <v>206.27</v>
      </c>
      <c r="E24" s="53"/>
      <c r="F24" s="10"/>
    </row>
    <row r="25" spans="1:7" ht="16.5" customHeight="1">
      <c r="A25" s="58"/>
      <c r="B25" s="61"/>
      <c r="C25" s="51" t="s">
        <v>104</v>
      </c>
      <c r="D25" s="74">
        <v>103.14</v>
      </c>
      <c r="E25" s="53"/>
      <c r="F25" s="10"/>
    </row>
    <row r="26" spans="1:7" ht="16.5" customHeight="1">
      <c r="A26" s="58"/>
      <c r="B26" s="61"/>
      <c r="C26" s="51" t="s">
        <v>198</v>
      </c>
      <c r="D26" s="74">
        <v>61.37</v>
      </c>
      <c r="E26" s="53"/>
      <c r="F26" s="10"/>
    </row>
    <row r="27" spans="1:7" ht="16.5" customHeight="1">
      <c r="A27" s="58"/>
      <c r="B27" s="61"/>
      <c r="C27" s="51" t="s">
        <v>106</v>
      </c>
      <c r="D27" s="74">
        <v>65</v>
      </c>
      <c r="E27" s="53"/>
      <c r="F27" s="10"/>
    </row>
    <row r="28" spans="1:7" ht="16.5" customHeight="1">
      <c r="A28" s="58"/>
      <c r="B28" s="61"/>
      <c r="C28" s="51" t="s">
        <v>107</v>
      </c>
      <c r="D28" s="74">
        <v>65</v>
      </c>
      <c r="E28" s="53"/>
      <c r="F28" s="10"/>
    </row>
    <row r="29" spans="1:7" ht="16.5" customHeight="1">
      <c r="A29" s="58"/>
      <c r="B29" s="61"/>
      <c r="C29" s="51" t="s">
        <v>108</v>
      </c>
      <c r="D29" s="74">
        <v>65</v>
      </c>
      <c r="E29" s="53"/>
      <c r="F29" s="10"/>
    </row>
    <row r="30" spans="1:7" ht="16.5" customHeight="1">
      <c r="A30" s="58"/>
      <c r="B30" s="61"/>
      <c r="C30" s="51" t="s">
        <v>109</v>
      </c>
      <c r="D30" s="74">
        <v>378.41</v>
      </c>
      <c r="E30" s="53"/>
      <c r="F30" s="10"/>
    </row>
    <row r="31" spans="1:7" ht="16.5" customHeight="1">
      <c r="A31" s="58"/>
      <c r="B31" s="61"/>
      <c r="C31" s="51" t="s">
        <v>110</v>
      </c>
      <c r="D31" s="74">
        <v>378.41</v>
      </c>
      <c r="E31" s="53"/>
      <c r="F31" s="10"/>
    </row>
    <row r="32" spans="1:7" ht="16.5" customHeight="1">
      <c r="A32" s="58"/>
      <c r="B32" s="61"/>
      <c r="C32" s="51" t="s">
        <v>111</v>
      </c>
      <c r="D32" s="74">
        <v>378.41</v>
      </c>
      <c r="E32" s="53"/>
      <c r="F32" s="10"/>
    </row>
    <row r="33" spans="1:6" ht="16.5" customHeight="1">
      <c r="A33" s="65" t="s">
        <v>20</v>
      </c>
      <c r="B33" s="66">
        <f>SUM(B6,B9,B10,B11,B12)</f>
        <v>6999.16</v>
      </c>
      <c r="C33" s="64" t="s">
        <v>21</v>
      </c>
      <c r="D33" s="67">
        <v>7035.7</v>
      </c>
      <c r="F33" s="10"/>
    </row>
    <row r="34" spans="1:6" s="10" customFormat="1" ht="16.5" customHeight="1">
      <c r="A34" s="64" t="s">
        <v>84</v>
      </c>
      <c r="B34" s="76">
        <v>0</v>
      </c>
      <c r="C34" s="64"/>
      <c r="D34" s="77"/>
    </row>
    <row r="35" spans="1:6" s="10" customFormat="1" ht="16.5" customHeight="1">
      <c r="A35" s="64" t="s">
        <v>23</v>
      </c>
      <c r="B35" s="63">
        <v>0</v>
      </c>
      <c r="C35" s="64" t="s">
        <v>22</v>
      </c>
      <c r="D35" s="72">
        <v>0</v>
      </c>
    </row>
    <row r="36" spans="1:6" s="10" customFormat="1" ht="16.5" customHeight="1">
      <c r="A36" s="64" t="s">
        <v>27</v>
      </c>
      <c r="B36" s="63">
        <v>36.54</v>
      </c>
      <c r="C36" s="64" t="s">
        <v>25</v>
      </c>
      <c r="D36" s="72">
        <v>0</v>
      </c>
    </row>
    <row r="37" spans="1:6" s="10" customFormat="1" ht="16.5" customHeight="1">
      <c r="A37" s="64" t="s">
        <v>83</v>
      </c>
      <c r="B37" s="63">
        <v>0</v>
      </c>
      <c r="C37" s="64" t="s">
        <v>26</v>
      </c>
      <c r="D37" s="72">
        <v>0</v>
      </c>
    </row>
    <row r="38" spans="1:6" s="10" customFormat="1" ht="16.5" customHeight="1">
      <c r="A38" s="64" t="s">
        <v>28</v>
      </c>
      <c r="B38" s="63">
        <v>3.22</v>
      </c>
      <c r="C38" s="64"/>
      <c r="D38" s="72"/>
    </row>
    <row r="39" spans="1:6" s="10" customFormat="1" ht="16.5" customHeight="1">
      <c r="A39" s="64" t="s">
        <v>29</v>
      </c>
      <c r="B39" s="63">
        <v>33.32</v>
      </c>
      <c r="C39" s="64"/>
      <c r="D39" s="72"/>
    </row>
    <row r="40" spans="1:6" s="10" customFormat="1" ht="16.5" customHeight="1">
      <c r="A40" s="75" t="s">
        <v>30</v>
      </c>
      <c r="B40" s="63">
        <f>D40</f>
        <v>7035.7</v>
      </c>
      <c r="C40" s="75" t="s">
        <v>31</v>
      </c>
      <c r="D40" s="72">
        <v>7035.7</v>
      </c>
    </row>
    <row r="41" spans="1:6">
      <c r="B41" s="10"/>
    </row>
    <row r="42" spans="1:6">
      <c r="D42" s="10"/>
    </row>
    <row r="43" spans="1:6">
      <c r="D43" s="10"/>
    </row>
    <row r="44" spans="1:6">
      <c r="A44" s="10"/>
    </row>
    <row r="47" spans="1:6">
      <c r="C47" s="10"/>
    </row>
    <row r="48" spans="1:6">
      <c r="C48" s="10"/>
    </row>
  </sheetData>
  <sheetProtection formatCells="0" formatColumns="0" formatRows="0"/>
  <phoneticPr fontId="0" type="noConversion"/>
  <printOptions horizontalCentered="1" verticalCentered="1"/>
  <pageMargins left="0.22" right="0.17" top="0.23" bottom="0.22" header="0.17" footer="0.22"/>
  <pageSetup paperSize="9" scale="72"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44"/>
  <sheetViews>
    <sheetView showGridLines="0" showZeros="0" topLeftCell="A13" workbookViewId="0">
      <selection activeCell="C28" sqref="C28"/>
    </sheetView>
  </sheetViews>
  <sheetFormatPr defaultColWidth="9.1640625" defaultRowHeight="11.25"/>
  <cols>
    <col min="1" max="1" width="49.5" customWidth="1"/>
    <col min="2" max="2" width="18.6640625" customWidth="1"/>
    <col min="3" max="3" width="49.5" customWidth="1"/>
    <col min="4" max="4" width="18.6640625" customWidth="1"/>
  </cols>
  <sheetData>
    <row r="1" spans="1:8" ht="18" customHeight="1">
      <c r="D1" s="42" t="s">
        <v>33</v>
      </c>
    </row>
    <row r="2" spans="1:8" ht="34.5" customHeight="1">
      <c r="A2" s="25" t="s">
        <v>34</v>
      </c>
      <c r="B2" s="27"/>
      <c r="C2" s="27"/>
      <c r="D2" s="27"/>
    </row>
    <row r="3" spans="1:8" ht="17.25" customHeight="1">
      <c r="A3" s="78" t="s">
        <v>112</v>
      </c>
      <c r="B3" s="27"/>
      <c r="C3" s="27"/>
      <c r="D3" s="16" t="s">
        <v>3</v>
      </c>
    </row>
    <row r="4" spans="1:8" ht="16.5" customHeight="1">
      <c r="A4" s="44" t="s">
        <v>4</v>
      </c>
      <c r="B4" s="45"/>
      <c r="C4" s="44" t="s">
        <v>5</v>
      </c>
      <c r="D4" s="46"/>
    </row>
    <row r="5" spans="1:8" ht="16.5" customHeight="1">
      <c r="A5" s="47" t="s">
        <v>6</v>
      </c>
      <c r="B5" s="48" t="s">
        <v>7</v>
      </c>
      <c r="C5" s="49" t="s">
        <v>8</v>
      </c>
      <c r="D5" s="48" t="s">
        <v>7</v>
      </c>
    </row>
    <row r="6" spans="1:8" s="10" customFormat="1" ht="16.5" customHeight="1">
      <c r="A6" s="50" t="s">
        <v>9</v>
      </c>
      <c r="B6" s="69">
        <v>5701.74</v>
      </c>
      <c r="C6" s="68" t="s">
        <v>85</v>
      </c>
      <c r="D6" s="52">
        <v>366.81</v>
      </c>
      <c r="E6" s="53"/>
    </row>
    <row r="7" spans="1:8" s="10" customFormat="1" ht="16.5" customHeight="1">
      <c r="A7" s="50" t="s">
        <v>10</v>
      </c>
      <c r="B7" s="69">
        <v>5701.74</v>
      </c>
      <c r="C7" s="68" t="s">
        <v>86</v>
      </c>
      <c r="D7" s="52">
        <v>366.81</v>
      </c>
      <c r="E7" s="53"/>
    </row>
    <row r="8" spans="1:8" s="10" customFormat="1" ht="16.5" customHeight="1">
      <c r="A8" s="50" t="s">
        <v>12</v>
      </c>
      <c r="B8" s="71">
        <v>0</v>
      </c>
      <c r="C8" s="68" t="s">
        <v>87</v>
      </c>
      <c r="D8" s="52">
        <v>85</v>
      </c>
      <c r="E8" s="53"/>
    </row>
    <row r="9" spans="1:8" ht="16.5" customHeight="1">
      <c r="A9" s="54"/>
      <c r="B9" s="54"/>
      <c r="C9" s="51" t="s">
        <v>88</v>
      </c>
      <c r="D9" s="52">
        <v>281.81</v>
      </c>
      <c r="E9" s="53"/>
      <c r="F9" s="10"/>
    </row>
    <row r="10" spans="1:8" ht="16.5" customHeight="1">
      <c r="A10" s="54"/>
      <c r="B10" s="54"/>
      <c r="C10" s="51" t="s">
        <v>90</v>
      </c>
      <c r="D10" s="52">
        <v>4891.5200000000004</v>
      </c>
      <c r="E10" s="53"/>
      <c r="F10" s="10"/>
    </row>
    <row r="11" spans="1:8" ht="16.5" customHeight="1">
      <c r="A11" s="54"/>
      <c r="B11" s="54"/>
      <c r="C11" s="51" t="s">
        <v>91</v>
      </c>
      <c r="D11" s="52">
        <v>4520.74</v>
      </c>
      <c r="E11" s="53"/>
      <c r="F11" s="10"/>
      <c r="G11" s="10"/>
    </row>
    <row r="12" spans="1:8" ht="16.5" customHeight="1">
      <c r="A12" s="54"/>
      <c r="B12" s="54"/>
      <c r="C12" s="51" t="s">
        <v>92</v>
      </c>
      <c r="D12" s="52">
        <v>1319.39</v>
      </c>
      <c r="E12" s="53"/>
      <c r="F12" s="10"/>
    </row>
    <row r="13" spans="1:8" ht="16.5" customHeight="1">
      <c r="A13" s="50"/>
      <c r="B13" s="55"/>
      <c r="C13" s="51" t="s">
        <v>93</v>
      </c>
      <c r="D13" s="52">
        <v>59.01</v>
      </c>
      <c r="E13" s="53"/>
      <c r="F13" s="10"/>
    </row>
    <row r="14" spans="1:8" ht="16.5" customHeight="1">
      <c r="A14" s="50"/>
      <c r="B14" s="56"/>
      <c r="C14" s="51" t="s">
        <v>94</v>
      </c>
      <c r="D14" s="52">
        <v>642.41999999999996</v>
      </c>
      <c r="E14" s="53"/>
      <c r="F14" s="10"/>
    </row>
    <row r="15" spans="1:8" ht="16.5" customHeight="1">
      <c r="A15" s="50"/>
      <c r="B15" s="55"/>
      <c r="C15" s="51" t="s">
        <v>95</v>
      </c>
      <c r="D15" s="52">
        <v>288.02999999999997</v>
      </c>
      <c r="E15" s="53"/>
      <c r="F15" s="10"/>
      <c r="H15" s="10"/>
    </row>
    <row r="16" spans="1:8" ht="16.5" customHeight="1">
      <c r="A16" s="50"/>
      <c r="B16" s="57"/>
      <c r="C16" s="51" t="s">
        <v>96</v>
      </c>
      <c r="D16" s="52">
        <v>725.68</v>
      </c>
      <c r="E16" s="53"/>
      <c r="F16" s="10"/>
    </row>
    <row r="17" spans="1:7" ht="16.5" customHeight="1">
      <c r="A17" s="58"/>
      <c r="B17" s="57"/>
      <c r="C17" s="51" t="s">
        <v>97</v>
      </c>
      <c r="D17" s="52">
        <v>1035.6199999999999</v>
      </c>
      <c r="E17" s="53"/>
      <c r="F17" s="10"/>
    </row>
    <row r="18" spans="1:7" ht="16.5" customHeight="1">
      <c r="A18" s="58"/>
      <c r="B18" s="57"/>
      <c r="C18" s="51" t="s">
        <v>98</v>
      </c>
      <c r="D18" s="52">
        <v>76</v>
      </c>
      <c r="E18" s="53"/>
      <c r="F18" s="10"/>
    </row>
    <row r="19" spans="1:7" ht="16.5" customHeight="1">
      <c r="A19" s="50"/>
      <c r="B19" s="57"/>
      <c r="C19" s="51" t="s">
        <v>99</v>
      </c>
      <c r="D19" s="52">
        <v>38.99</v>
      </c>
      <c r="E19" s="53"/>
      <c r="F19" s="10"/>
      <c r="G19" s="10"/>
    </row>
    <row r="20" spans="1:7" ht="16.5" customHeight="1">
      <c r="A20" s="59"/>
      <c r="B20" s="60"/>
      <c r="C20" s="51" t="s">
        <v>100</v>
      </c>
      <c r="D20" s="52">
        <v>8.5</v>
      </c>
      <c r="E20" s="53"/>
      <c r="F20" s="10"/>
      <c r="G20" s="10"/>
    </row>
    <row r="21" spans="1:7" ht="16.5" customHeight="1">
      <c r="A21" s="59"/>
      <c r="B21" s="61"/>
      <c r="C21" s="51" t="s">
        <v>101</v>
      </c>
      <c r="D21" s="52">
        <v>327.10000000000002</v>
      </c>
      <c r="E21" s="53"/>
      <c r="F21" s="10"/>
      <c r="G21" s="10"/>
    </row>
    <row r="22" spans="1:7" ht="16.5" customHeight="1">
      <c r="A22" s="59"/>
      <c r="B22" s="61"/>
      <c r="C22" s="51" t="s">
        <v>102</v>
      </c>
      <c r="D22" s="52">
        <v>370.78</v>
      </c>
      <c r="E22" s="53"/>
      <c r="F22" s="10"/>
      <c r="G22" s="10"/>
    </row>
    <row r="23" spans="1:7" ht="16.5" customHeight="1">
      <c r="A23" s="62"/>
      <c r="B23" s="61"/>
      <c r="C23" s="51" t="s">
        <v>103</v>
      </c>
      <c r="D23" s="52">
        <v>206.27</v>
      </c>
      <c r="E23" s="53"/>
      <c r="F23" s="10"/>
    </row>
    <row r="24" spans="1:7" ht="16.5" customHeight="1">
      <c r="A24" s="58"/>
      <c r="B24" s="61"/>
      <c r="C24" s="51" t="s">
        <v>104</v>
      </c>
      <c r="D24" s="52">
        <v>103.14</v>
      </c>
      <c r="E24" s="53"/>
      <c r="F24" s="10"/>
    </row>
    <row r="25" spans="1:7" ht="16.5" customHeight="1">
      <c r="A25" s="58"/>
      <c r="B25" s="61"/>
      <c r="C25" s="51" t="s">
        <v>199</v>
      </c>
      <c r="D25" s="52">
        <v>61.37</v>
      </c>
      <c r="E25" s="53"/>
      <c r="F25" s="10"/>
    </row>
    <row r="26" spans="1:7" ht="16.5" customHeight="1">
      <c r="A26" s="58"/>
      <c r="B26" s="61"/>
      <c r="C26" s="51" t="s">
        <v>106</v>
      </c>
      <c r="D26" s="52">
        <v>65</v>
      </c>
      <c r="E26" s="53"/>
      <c r="F26" s="10"/>
    </row>
    <row r="27" spans="1:7" ht="16.5" customHeight="1">
      <c r="A27" s="58"/>
      <c r="B27" s="61"/>
      <c r="C27" s="51" t="s">
        <v>107</v>
      </c>
      <c r="D27" s="52">
        <v>65</v>
      </c>
      <c r="E27" s="53"/>
      <c r="F27" s="10"/>
    </row>
    <row r="28" spans="1:7" ht="16.5" customHeight="1">
      <c r="A28" s="58"/>
      <c r="B28" s="61"/>
      <c r="C28" s="51" t="s">
        <v>108</v>
      </c>
      <c r="D28" s="52">
        <v>65</v>
      </c>
      <c r="E28" s="53"/>
      <c r="F28" s="10"/>
    </row>
    <row r="29" spans="1:7" ht="16.5" customHeight="1">
      <c r="A29" s="58"/>
      <c r="B29" s="61"/>
      <c r="C29" s="51" t="s">
        <v>109</v>
      </c>
      <c r="D29" s="52">
        <v>378.41</v>
      </c>
      <c r="E29" s="53"/>
      <c r="F29" s="10"/>
    </row>
    <row r="30" spans="1:7" ht="16.5" customHeight="1">
      <c r="A30" s="58"/>
      <c r="B30" s="61"/>
      <c r="C30" s="51" t="s">
        <v>110</v>
      </c>
      <c r="D30" s="52">
        <v>378.41</v>
      </c>
      <c r="E30" s="53"/>
      <c r="F30" s="10"/>
    </row>
    <row r="31" spans="1:7" ht="16.5" customHeight="1">
      <c r="A31" s="58"/>
      <c r="B31" s="61"/>
      <c r="C31" s="51" t="s">
        <v>111</v>
      </c>
      <c r="D31" s="52">
        <v>378.41</v>
      </c>
      <c r="E31" s="53"/>
      <c r="F31" s="10"/>
    </row>
    <row r="32" spans="1:7" ht="16.5" customHeight="1">
      <c r="A32" s="65"/>
      <c r="B32" s="66"/>
      <c r="C32" s="64" t="s">
        <v>21</v>
      </c>
      <c r="D32" s="67">
        <f>D36-D33-D34-D35</f>
        <v>5701.74</v>
      </c>
      <c r="F32" s="10"/>
    </row>
    <row r="33" spans="1:4" s="10" customFormat="1" ht="16.5" customHeight="1">
      <c r="A33" s="50"/>
      <c r="B33" s="69"/>
      <c r="C33" s="68" t="s">
        <v>35</v>
      </c>
      <c r="D33" s="52">
        <v>0</v>
      </c>
    </row>
    <row r="34" spans="1:4" s="10" customFormat="1" ht="16.5" customHeight="1">
      <c r="A34" s="50"/>
      <c r="B34" s="70"/>
      <c r="C34" s="68" t="s">
        <v>37</v>
      </c>
      <c r="D34" s="52">
        <v>0</v>
      </c>
    </row>
    <row r="35" spans="1:4" s="10" customFormat="1" ht="16.5" customHeight="1">
      <c r="A35" s="64"/>
      <c r="B35" s="69"/>
      <c r="C35" s="68" t="s">
        <v>39</v>
      </c>
      <c r="D35" s="63">
        <v>0</v>
      </c>
    </row>
    <row r="36" spans="1:4" s="10" customFormat="1" ht="16.5" customHeight="1">
      <c r="A36" s="75" t="s">
        <v>20</v>
      </c>
      <c r="B36" s="63">
        <f>B6</f>
        <v>5701.74</v>
      </c>
      <c r="C36" s="73" t="s">
        <v>31</v>
      </c>
      <c r="D36" s="72">
        <v>5701.74</v>
      </c>
    </row>
    <row r="37" spans="1:4">
      <c r="B37" s="10"/>
    </row>
    <row r="38" spans="1:4">
      <c r="D38" s="10"/>
    </row>
    <row r="39" spans="1:4">
      <c r="D39" s="10"/>
    </row>
    <row r="40" spans="1:4">
      <c r="A40" s="10"/>
    </row>
    <row r="43" spans="1:4">
      <c r="C43" s="10"/>
    </row>
    <row r="44" spans="1:4">
      <c r="C44" s="10"/>
    </row>
  </sheetData>
  <sheetProtection formatCells="0" formatColumns="0" formatRows="0"/>
  <phoneticPr fontId="0" type="noConversion"/>
  <printOptions horizontalCentered="1" verticalCentered="1"/>
  <pageMargins left="0.75" right="0.75" top="0.35" bottom="0.32" header="0.17" footer="0.17"/>
  <pageSetup paperSize="9" scale="76"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showGridLines="0" showZeros="0" topLeftCell="A13" workbookViewId="0">
      <selection activeCell="D19" sqref="D19"/>
    </sheetView>
  </sheetViews>
  <sheetFormatPr defaultColWidth="9.1640625" defaultRowHeight="12.75" customHeight="1"/>
  <cols>
    <col min="1" max="1" width="11.5" customWidth="1"/>
    <col min="2" max="2" width="36" customWidth="1"/>
    <col min="3" max="5" width="21.83203125" customWidth="1"/>
    <col min="6" max="6" width="25.6640625" customWidth="1"/>
  </cols>
  <sheetData>
    <row r="1" spans="1:6" ht="21" customHeight="1">
      <c r="F1" s="12" t="s">
        <v>40</v>
      </c>
    </row>
    <row r="2" spans="1:6" ht="26.25" customHeight="1">
      <c r="A2" s="13" t="s">
        <v>41</v>
      </c>
      <c r="B2" s="1"/>
      <c r="C2" s="1"/>
      <c r="D2" s="1"/>
      <c r="E2" s="1"/>
      <c r="F2" s="1"/>
    </row>
    <row r="3" spans="1:6" ht="19.5" customHeight="1">
      <c r="A3" s="83" t="s">
        <v>139</v>
      </c>
      <c r="B3" s="14"/>
      <c r="C3" s="15"/>
      <c r="D3" s="15"/>
      <c r="E3" s="15"/>
      <c r="F3" s="16" t="s">
        <v>42</v>
      </c>
    </row>
    <row r="4" spans="1:6" ht="20.25" customHeight="1">
      <c r="A4" s="17" t="s">
        <v>43</v>
      </c>
      <c r="B4" s="17" t="s">
        <v>44</v>
      </c>
      <c r="C4" s="18" t="s">
        <v>45</v>
      </c>
      <c r="D4" s="18" t="s">
        <v>46</v>
      </c>
      <c r="E4" s="18" t="s">
        <v>47</v>
      </c>
      <c r="F4" s="18" t="s">
        <v>48</v>
      </c>
    </row>
    <row r="5" spans="1:6" ht="16.5" customHeight="1">
      <c r="A5" s="19" t="s">
        <v>49</v>
      </c>
      <c r="B5" s="19" t="s">
        <v>49</v>
      </c>
      <c r="C5" s="20">
        <v>1</v>
      </c>
      <c r="D5" s="21">
        <v>2</v>
      </c>
      <c r="E5" s="21">
        <v>3</v>
      </c>
      <c r="F5" s="21">
        <v>4</v>
      </c>
    </row>
    <row r="6" spans="1:6" s="10" customFormat="1" ht="18" customHeight="1">
      <c r="A6" s="79"/>
      <c r="B6" s="80" t="s">
        <v>45</v>
      </c>
      <c r="C6" s="81">
        <v>5701.74</v>
      </c>
      <c r="D6" s="81">
        <v>4458.3500000000004</v>
      </c>
      <c r="E6" s="81">
        <v>1243.3900000000001</v>
      </c>
      <c r="F6" s="82"/>
    </row>
    <row r="7" spans="1:6" ht="18" customHeight="1">
      <c r="A7" s="79" t="s">
        <v>113</v>
      </c>
      <c r="B7" s="80" t="s">
        <v>85</v>
      </c>
      <c r="C7" s="81">
        <v>366.81</v>
      </c>
      <c r="D7" s="81">
        <v>281.81</v>
      </c>
      <c r="E7" s="81">
        <v>85</v>
      </c>
      <c r="F7" s="82"/>
    </row>
    <row r="8" spans="1:6" ht="18" customHeight="1">
      <c r="A8" s="79" t="s">
        <v>114</v>
      </c>
      <c r="B8" s="80" t="s">
        <v>86</v>
      </c>
      <c r="C8" s="81">
        <v>366.81</v>
      </c>
      <c r="D8" s="81">
        <v>281.81</v>
      </c>
      <c r="E8" s="81">
        <v>85</v>
      </c>
      <c r="F8" s="82"/>
    </row>
    <row r="9" spans="1:6" ht="18" customHeight="1">
      <c r="A9" s="79" t="s">
        <v>115</v>
      </c>
      <c r="B9" s="80" t="s">
        <v>87</v>
      </c>
      <c r="C9" s="81">
        <v>85</v>
      </c>
      <c r="D9" s="81">
        <v>0</v>
      </c>
      <c r="E9" s="81">
        <v>85</v>
      </c>
      <c r="F9" s="82"/>
    </row>
    <row r="10" spans="1:6" ht="18" customHeight="1">
      <c r="A10" s="79" t="s">
        <v>116</v>
      </c>
      <c r="B10" s="80" t="s">
        <v>88</v>
      </c>
      <c r="C10" s="81">
        <v>281.81</v>
      </c>
      <c r="D10" s="81">
        <v>281.81</v>
      </c>
      <c r="E10" s="81">
        <v>0</v>
      </c>
      <c r="F10" s="82"/>
    </row>
    <row r="11" spans="1:6" ht="18" customHeight="1">
      <c r="A11" s="79" t="s">
        <v>117</v>
      </c>
      <c r="B11" s="80" t="s">
        <v>90</v>
      </c>
      <c r="C11" s="81">
        <v>4891.5200000000004</v>
      </c>
      <c r="D11" s="81">
        <v>3798.13</v>
      </c>
      <c r="E11" s="81">
        <v>1093.3900000000001</v>
      </c>
      <c r="F11" s="82"/>
    </row>
    <row r="12" spans="1:6" ht="18" customHeight="1">
      <c r="A12" s="79" t="s">
        <v>118</v>
      </c>
      <c r="B12" s="80" t="s">
        <v>91</v>
      </c>
      <c r="C12" s="81">
        <v>4520.74</v>
      </c>
      <c r="D12" s="81">
        <v>3427.35</v>
      </c>
      <c r="E12" s="81">
        <v>1093.3900000000001</v>
      </c>
      <c r="F12" s="82"/>
    </row>
    <row r="13" spans="1:6" ht="18" customHeight="1">
      <c r="A13" s="79" t="s">
        <v>119</v>
      </c>
      <c r="B13" s="80" t="s">
        <v>92</v>
      </c>
      <c r="C13" s="81">
        <v>1319.39</v>
      </c>
      <c r="D13" s="81">
        <v>1319.39</v>
      </c>
      <c r="E13" s="81">
        <v>0</v>
      </c>
      <c r="F13" s="82"/>
    </row>
    <row r="14" spans="1:6" ht="18" customHeight="1">
      <c r="A14" s="79" t="s">
        <v>120</v>
      </c>
      <c r="B14" s="80" t="s">
        <v>93</v>
      </c>
      <c r="C14" s="81">
        <v>59.01</v>
      </c>
      <c r="D14" s="81">
        <v>0</v>
      </c>
      <c r="E14" s="81">
        <v>59.01</v>
      </c>
      <c r="F14" s="82"/>
    </row>
    <row r="15" spans="1:6" ht="18" customHeight="1">
      <c r="A15" s="79" t="s">
        <v>121</v>
      </c>
      <c r="B15" s="80" t="s">
        <v>94</v>
      </c>
      <c r="C15" s="81">
        <v>642.41999999999996</v>
      </c>
      <c r="D15" s="81">
        <v>365.99</v>
      </c>
      <c r="E15" s="81">
        <v>276.43</v>
      </c>
      <c r="F15" s="82"/>
    </row>
    <row r="16" spans="1:6" ht="18" customHeight="1">
      <c r="A16" s="79" t="s">
        <v>122</v>
      </c>
      <c r="B16" s="80" t="s">
        <v>95</v>
      </c>
      <c r="C16" s="81">
        <v>288.02999999999997</v>
      </c>
      <c r="D16" s="81">
        <v>262</v>
      </c>
      <c r="E16" s="81">
        <v>26.03</v>
      </c>
      <c r="F16" s="82"/>
    </row>
    <row r="17" spans="1:6" ht="18" customHeight="1">
      <c r="A17" s="79" t="s">
        <v>123</v>
      </c>
      <c r="B17" s="80" t="s">
        <v>96</v>
      </c>
      <c r="C17" s="81">
        <v>725.68</v>
      </c>
      <c r="D17" s="81">
        <v>688.17</v>
      </c>
      <c r="E17" s="81">
        <v>37.51</v>
      </c>
      <c r="F17" s="82"/>
    </row>
    <row r="18" spans="1:6" ht="18" customHeight="1">
      <c r="A18" s="79" t="s">
        <v>124</v>
      </c>
      <c r="B18" s="80" t="s">
        <v>97</v>
      </c>
      <c r="C18" s="81">
        <v>1035.6199999999999</v>
      </c>
      <c r="D18" s="81">
        <v>791.8</v>
      </c>
      <c r="E18" s="81">
        <v>243.82</v>
      </c>
      <c r="F18" s="82"/>
    </row>
    <row r="19" spans="1:6" ht="18" customHeight="1">
      <c r="A19" s="79" t="s">
        <v>125</v>
      </c>
      <c r="B19" s="80" t="s">
        <v>98</v>
      </c>
      <c r="C19" s="81">
        <v>76</v>
      </c>
      <c r="D19" s="81">
        <v>0</v>
      </c>
      <c r="E19" s="81">
        <v>76</v>
      </c>
      <c r="F19" s="82"/>
    </row>
    <row r="20" spans="1:6" ht="18" customHeight="1">
      <c r="A20" s="79" t="s">
        <v>126</v>
      </c>
      <c r="B20" s="80" t="s">
        <v>99</v>
      </c>
      <c r="C20" s="81">
        <v>38.99</v>
      </c>
      <c r="D20" s="81">
        <v>0</v>
      </c>
      <c r="E20" s="81">
        <v>38.99</v>
      </c>
      <c r="F20" s="82"/>
    </row>
    <row r="21" spans="1:6" ht="18" customHeight="1">
      <c r="A21" s="79" t="s">
        <v>127</v>
      </c>
      <c r="B21" s="80" t="s">
        <v>100</v>
      </c>
      <c r="C21" s="81">
        <v>8.5</v>
      </c>
      <c r="D21" s="81">
        <v>0</v>
      </c>
      <c r="E21" s="81">
        <v>8.5</v>
      </c>
      <c r="F21" s="82"/>
    </row>
    <row r="22" spans="1:6" ht="18" customHeight="1">
      <c r="A22" s="79" t="s">
        <v>128</v>
      </c>
      <c r="B22" s="80" t="s">
        <v>101</v>
      </c>
      <c r="C22" s="81">
        <v>327.10000000000002</v>
      </c>
      <c r="D22" s="81">
        <v>0</v>
      </c>
      <c r="E22" s="81">
        <v>327.10000000000002</v>
      </c>
      <c r="F22" s="82"/>
    </row>
    <row r="23" spans="1:6" ht="18" customHeight="1">
      <c r="A23" s="79" t="s">
        <v>129</v>
      </c>
      <c r="B23" s="80" t="s">
        <v>102</v>
      </c>
      <c r="C23" s="81">
        <v>370.78</v>
      </c>
      <c r="D23" s="81">
        <v>370.78</v>
      </c>
      <c r="E23" s="81">
        <v>0</v>
      </c>
      <c r="F23" s="82"/>
    </row>
    <row r="24" spans="1:6" ht="18" customHeight="1">
      <c r="A24" s="79" t="s">
        <v>130</v>
      </c>
      <c r="B24" s="80" t="s">
        <v>103</v>
      </c>
      <c r="C24" s="81">
        <v>206.27</v>
      </c>
      <c r="D24" s="81">
        <v>206.27</v>
      </c>
      <c r="E24" s="81">
        <v>0</v>
      </c>
      <c r="F24" s="82"/>
    </row>
    <row r="25" spans="1:6" ht="18" customHeight="1">
      <c r="A25" s="79" t="s">
        <v>131</v>
      </c>
      <c r="B25" s="80" t="s">
        <v>104</v>
      </c>
      <c r="C25" s="81">
        <v>103.14</v>
      </c>
      <c r="D25" s="81">
        <v>103.14</v>
      </c>
      <c r="E25" s="81">
        <v>0</v>
      </c>
      <c r="F25" s="82"/>
    </row>
    <row r="26" spans="1:6" ht="18" customHeight="1">
      <c r="A26" s="79" t="s">
        <v>132</v>
      </c>
      <c r="B26" s="80" t="s">
        <v>197</v>
      </c>
      <c r="C26" s="81">
        <v>61.37</v>
      </c>
      <c r="D26" s="81">
        <v>61.37</v>
      </c>
      <c r="E26" s="81">
        <v>0</v>
      </c>
      <c r="F26" s="82"/>
    </row>
    <row r="27" spans="1:6" ht="18" customHeight="1">
      <c r="A27" s="79" t="s">
        <v>133</v>
      </c>
      <c r="B27" s="80" t="s">
        <v>106</v>
      </c>
      <c r="C27" s="81">
        <v>65</v>
      </c>
      <c r="D27" s="81">
        <v>0</v>
      </c>
      <c r="E27" s="81">
        <v>65</v>
      </c>
      <c r="F27" s="82"/>
    </row>
    <row r="28" spans="1:6" ht="18" customHeight="1">
      <c r="A28" s="79" t="s">
        <v>134</v>
      </c>
      <c r="B28" s="80" t="s">
        <v>107</v>
      </c>
      <c r="C28" s="81">
        <v>65</v>
      </c>
      <c r="D28" s="81">
        <v>0</v>
      </c>
      <c r="E28" s="81">
        <v>65</v>
      </c>
      <c r="F28" s="82"/>
    </row>
    <row r="29" spans="1:6" ht="18" customHeight="1">
      <c r="A29" s="79" t="s">
        <v>135</v>
      </c>
      <c r="B29" s="80" t="s">
        <v>108</v>
      </c>
      <c r="C29" s="81">
        <v>65</v>
      </c>
      <c r="D29" s="81">
        <v>0</v>
      </c>
      <c r="E29" s="81">
        <v>65</v>
      </c>
      <c r="F29" s="82"/>
    </row>
    <row r="30" spans="1:6" ht="18" customHeight="1">
      <c r="A30" s="79" t="s">
        <v>136</v>
      </c>
      <c r="B30" s="80" t="s">
        <v>109</v>
      </c>
      <c r="C30" s="81">
        <v>378.41</v>
      </c>
      <c r="D30" s="81">
        <v>378.41</v>
      </c>
      <c r="E30" s="81">
        <v>0</v>
      </c>
      <c r="F30" s="82"/>
    </row>
    <row r="31" spans="1:6" ht="18" customHeight="1">
      <c r="A31" s="79" t="s">
        <v>137</v>
      </c>
      <c r="B31" s="80" t="s">
        <v>110</v>
      </c>
      <c r="C31" s="81">
        <v>378.41</v>
      </c>
      <c r="D31" s="81">
        <v>378.41</v>
      </c>
      <c r="E31" s="81">
        <v>0</v>
      </c>
      <c r="F31" s="82"/>
    </row>
    <row r="32" spans="1:6" ht="18" customHeight="1">
      <c r="A32" s="79" t="s">
        <v>138</v>
      </c>
      <c r="B32" s="80" t="s">
        <v>111</v>
      </c>
      <c r="C32" s="81">
        <v>378.41</v>
      </c>
      <c r="D32" s="81">
        <v>378.41</v>
      </c>
      <c r="E32" s="81">
        <v>0</v>
      </c>
      <c r="F32" s="82"/>
    </row>
  </sheetData>
  <sheetProtection formatCells="0" formatColumns="0" formatRows="0"/>
  <phoneticPr fontId="0" type="noConversion"/>
  <printOptions horizontalCentered="1"/>
  <pageMargins left="0.75" right="0.75" top="1" bottom="1" header="0.5" footer="0.5"/>
  <pageSetup paperSize="9" scale="64"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N23"/>
  <sheetViews>
    <sheetView showGridLines="0" showZeros="0" workbookViewId="0"/>
  </sheetViews>
  <sheetFormatPr defaultColWidth="9.1640625" defaultRowHeight="11.25"/>
  <cols>
    <col min="1" max="1" width="30.1640625" customWidth="1"/>
    <col min="2" max="2" width="19.6640625" customWidth="1"/>
    <col min="3" max="3" width="16.1640625" customWidth="1"/>
    <col min="4" max="4" width="17" customWidth="1"/>
    <col min="5" max="5" width="14.1640625" customWidth="1"/>
    <col min="6" max="6" width="15.33203125" customWidth="1"/>
    <col min="7" max="9" width="11.5" customWidth="1"/>
    <col min="10" max="10" width="13.5" customWidth="1"/>
    <col min="11" max="12" width="11.5" customWidth="1"/>
  </cols>
  <sheetData>
    <row r="1" spans="1:13" ht="22.5" customHeight="1">
      <c r="L1" s="42" t="s">
        <v>50</v>
      </c>
    </row>
    <row r="2" spans="1:13" ht="30" customHeight="1">
      <c r="A2" s="25" t="s">
        <v>51</v>
      </c>
      <c r="B2" s="26"/>
      <c r="C2" s="26"/>
      <c r="D2" s="26"/>
      <c r="E2" s="26"/>
      <c r="F2" s="26"/>
      <c r="G2" s="26"/>
      <c r="H2" s="26"/>
      <c r="I2" s="26"/>
      <c r="J2" s="26"/>
      <c r="K2" s="26"/>
      <c r="L2" s="26"/>
    </row>
    <row r="3" spans="1:13" s="15" customFormat="1" ht="17.25" customHeight="1">
      <c r="A3" s="85" t="s">
        <v>139</v>
      </c>
      <c r="B3" s="27"/>
      <c r="C3" s="27"/>
      <c r="D3" s="27"/>
      <c r="E3" s="27"/>
      <c r="F3" s="27"/>
      <c r="G3" s="27"/>
      <c r="H3" s="27"/>
      <c r="I3" s="27"/>
      <c r="J3" s="27"/>
      <c r="K3" s="27"/>
      <c r="L3" s="16" t="s">
        <v>52</v>
      </c>
    </row>
    <row r="4" spans="1:13" ht="15.75" customHeight="1">
      <c r="A4" s="119" t="s">
        <v>53</v>
      </c>
      <c r="B4" s="120" t="s">
        <v>32</v>
      </c>
      <c r="C4" s="117" t="s">
        <v>0</v>
      </c>
      <c r="D4" s="117"/>
      <c r="E4" s="118"/>
      <c r="F4" s="121" t="s">
        <v>15</v>
      </c>
      <c r="G4" s="121" t="s">
        <v>54</v>
      </c>
      <c r="H4" s="121" t="s">
        <v>18</v>
      </c>
      <c r="I4" s="121" t="s">
        <v>55</v>
      </c>
      <c r="J4" s="117" t="s">
        <v>56</v>
      </c>
      <c r="K4" s="121" t="s">
        <v>24</v>
      </c>
      <c r="L4" s="123" t="s">
        <v>57</v>
      </c>
    </row>
    <row r="5" spans="1:13" ht="34.5" customHeight="1">
      <c r="A5" s="119"/>
      <c r="B5" s="120"/>
      <c r="C5" s="17" t="s">
        <v>45</v>
      </c>
      <c r="D5" s="17" t="s">
        <v>11</v>
      </c>
      <c r="E5" s="28" t="s">
        <v>13</v>
      </c>
      <c r="F5" s="121"/>
      <c r="G5" s="121"/>
      <c r="H5" s="121"/>
      <c r="I5" s="121"/>
      <c r="J5" s="122"/>
      <c r="K5" s="121"/>
      <c r="L5" s="123"/>
    </row>
    <row r="6" spans="1:13" ht="17.25" customHeight="1">
      <c r="A6" s="35" t="s">
        <v>49</v>
      </c>
      <c r="B6" s="36">
        <v>1</v>
      </c>
      <c r="C6" s="21">
        <f>B6+1</f>
        <v>2</v>
      </c>
      <c r="D6" s="21">
        <f t="shared" ref="D6:L6" si="0">C6+1</f>
        <v>3</v>
      </c>
      <c r="E6" s="21">
        <f t="shared" si="0"/>
        <v>4</v>
      </c>
      <c r="F6" s="21">
        <f t="shared" si="0"/>
        <v>5</v>
      </c>
      <c r="G6" s="21">
        <f t="shared" si="0"/>
        <v>6</v>
      </c>
      <c r="H6" s="21">
        <f t="shared" si="0"/>
        <v>7</v>
      </c>
      <c r="I6" s="21">
        <f t="shared" si="0"/>
        <v>8</v>
      </c>
      <c r="J6" s="21">
        <f t="shared" si="0"/>
        <v>9</v>
      </c>
      <c r="K6" s="21">
        <f t="shared" si="0"/>
        <v>10</v>
      </c>
      <c r="L6" s="21">
        <f t="shared" si="0"/>
        <v>11</v>
      </c>
    </row>
    <row r="7" spans="1:13" s="10" customFormat="1" ht="16.5" customHeight="1">
      <c r="A7" s="84" t="s">
        <v>45</v>
      </c>
      <c r="B7" s="76">
        <v>7035.7</v>
      </c>
      <c r="C7" s="76">
        <v>5701.74</v>
      </c>
      <c r="D7" s="76">
        <v>5701.74</v>
      </c>
      <c r="E7" s="76">
        <v>0</v>
      </c>
      <c r="F7" s="76">
        <v>16.5</v>
      </c>
      <c r="G7" s="76">
        <v>0</v>
      </c>
      <c r="H7" s="76">
        <v>0</v>
      </c>
      <c r="I7" s="76">
        <v>1280.92</v>
      </c>
      <c r="J7" s="76">
        <v>0</v>
      </c>
      <c r="K7" s="76">
        <v>0</v>
      </c>
      <c r="L7" s="76">
        <v>36.54</v>
      </c>
    </row>
    <row r="8" spans="1:13" ht="16.5" customHeight="1">
      <c r="A8" s="84" t="s">
        <v>140</v>
      </c>
      <c r="B8" s="76">
        <v>2204.14</v>
      </c>
      <c r="C8" s="76">
        <v>1982.39</v>
      </c>
      <c r="D8" s="76">
        <v>1982.39</v>
      </c>
      <c r="E8" s="76">
        <v>0</v>
      </c>
      <c r="F8" s="76">
        <v>0</v>
      </c>
      <c r="G8" s="76">
        <v>0</v>
      </c>
      <c r="H8" s="76">
        <v>0</v>
      </c>
      <c r="I8" s="76">
        <v>201</v>
      </c>
      <c r="J8" s="76">
        <v>0</v>
      </c>
      <c r="K8" s="76">
        <v>0</v>
      </c>
      <c r="L8" s="76">
        <v>20.75</v>
      </c>
    </row>
    <row r="9" spans="1:13" ht="16.5" customHeight="1">
      <c r="A9" s="84" t="s">
        <v>141</v>
      </c>
      <c r="B9" s="76">
        <v>338.14</v>
      </c>
      <c r="C9" s="76">
        <v>337.52</v>
      </c>
      <c r="D9" s="76">
        <v>337.52</v>
      </c>
      <c r="E9" s="76">
        <v>0</v>
      </c>
      <c r="F9" s="76">
        <v>0</v>
      </c>
      <c r="G9" s="76">
        <v>0</v>
      </c>
      <c r="H9" s="76">
        <v>0</v>
      </c>
      <c r="I9" s="76">
        <v>0</v>
      </c>
      <c r="J9" s="76">
        <v>0</v>
      </c>
      <c r="K9" s="76">
        <v>0</v>
      </c>
      <c r="L9" s="76">
        <v>0.62</v>
      </c>
      <c r="M9" s="43"/>
    </row>
    <row r="10" spans="1:13" ht="16.5" customHeight="1">
      <c r="A10" s="84" t="s">
        <v>142</v>
      </c>
      <c r="B10" s="76">
        <v>158.38</v>
      </c>
      <c r="C10" s="76">
        <v>146.85</v>
      </c>
      <c r="D10" s="76">
        <v>146.85</v>
      </c>
      <c r="E10" s="76">
        <v>0</v>
      </c>
      <c r="F10" s="76">
        <v>0</v>
      </c>
      <c r="G10" s="76">
        <v>0</v>
      </c>
      <c r="H10" s="76">
        <v>0</v>
      </c>
      <c r="I10" s="76">
        <v>0</v>
      </c>
      <c r="J10" s="76">
        <v>0</v>
      </c>
      <c r="K10" s="76">
        <v>0</v>
      </c>
      <c r="L10" s="76">
        <v>11.53</v>
      </c>
      <c r="M10" s="43"/>
    </row>
    <row r="11" spans="1:13" ht="16.5" customHeight="1">
      <c r="A11" s="84" t="s">
        <v>143</v>
      </c>
      <c r="B11" s="76">
        <v>548.19000000000005</v>
      </c>
      <c r="C11" s="76">
        <v>544.63</v>
      </c>
      <c r="D11" s="76">
        <v>544.63</v>
      </c>
      <c r="E11" s="76">
        <v>0</v>
      </c>
      <c r="F11" s="76">
        <v>0</v>
      </c>
      <c r="G11" s="76">
        <v>0</v>
      </c>
      <c r="H11" s="76">
        <v>0</v>
      </c>
      <c r="I11" s="76">
        <v>3.56</v>
      </c>
      <c r="J11" s="76">
        <v>0</v>
      </c>
      <c r="K11" s="76">
        <v>0</v>
      </c>
      <c r="L11" s="76">
        <v>0</v>
      </c>
      <c r="M11" s="43"/>
    </row>
    <row r="12" spans="1:13" ht="16.5" customHeight="1">
      <c r="A12" s="84" t="s">
        <v>144</v>
      </c>
      <c r="B12" s="76">
        <v>1358.41</v>
      </c>
      <c r="C12" s="76">
        <v>1183.9100000000001</v>
      </c>
      <c r="D12" s="76">
        <v>1183.9100000000001</v>
      </c>
      <c r="E12" s="76">
        <v>0</v>
      </c>
      <c r="F12" s="76">
        <v>0</v>
      </c>
      <c r="G12" s="76">
        <v>0</v>
      </c>
      <c r="H12" s="76">
        <v>0</v>
      </c>
      <c r="I12" s="76">
        <v>171.28</v>
      </c>
      <c r="J12" s="76">
        <v>0</v>
      </c>
      <c r="K12" s="76">
        <v>0</v>
      </c>
      <c r="L12" s="76">
        <v>3.22</v>
      </c>
      <c r="M12" s="43"/>
    </row>
    <row r="13" spans="1:13" ht="16.5" customHeight="1">
      <c r="A13" s="84" t="s">
        <v>145</v>
      </c>
      <c r="B13" s="76">
        <v>947.67</v>
      </c>
      <c r="C13" s="76">
        <v>942.75</v>
      </c>
      <c r="D13" s="76">
        <v>942.75</v>
      </c>
      <c r="E13" s="76">
        <v>0</v>
      </c>
      <c r="F13" s="76">
        <v>4.5</v>
      </c>
      <c r="G13" s="76">
        <v>0</v>
      </c>
      <c r="H13" s="76">
        <v>0</v>
      </c>
      <c r="I13" s="76">
        <v>0</v>
      </c>
      <c r="J13" s="76">
        <v>0</v>
      </c>
      <c r="K13" s="76">
        <v>0</v>
      </c>
      <c r="L13" s="76">
        <v>0.42</v>
      </c>
      <c r="M13" s="43"/>
    </row>
    <row r="14" spans="1:13" ht="16.5" customHeight="1">
      <c r="A14" s="84" t="s">
        <v>146</v>
      </c>
      <c r="B14" s="76">
        <v>201.08</v>
      </c>
      <c r="C14" s="76">
        <v>149.08000000000001</v>
      </c>
      <c r="D14" s="76">
        <v>149.08000000000001</v>
      </c>
      <c r="E14" s="76">
        <v>0</v>
      </c>
      <c r="F14" s="76">
        <v>12</v>
      </c>
      <c r="G14" s="76">
        <v>0</v>
      </c>
      <c r="H14" s="76">
        <v>0</v>
      </c>
      <c r="I14" s="76">
        <v>40</v>
      </c>
      <c r="J14" s="76">
        <v>0</v>
      </c>
      <c r="K14" s="76">
        <v>0</v>
      </c>
      <c r="L14" s="76">
        <v>0</v>
      </c>
      <c r="M14" s="43"/>
    </row>
    <row r="15" spans="1:13" ht="16.5" customHeight="1">
      <c r="A15" s="84" t="s">
        <v>147</v>
      </c>
      <c r="B15" s="76">
        <v>1279.69</v>
      </c>
      <c r="C15" s="76">
        <v>414.61</v>
      </c>
      <c r="D15" s="76">
        <v>414.61</v>
      </c>
      <c r="E15" s="76">
        <v>0</v>
      </c>
      <c r="F15" s="76">
        <v>0</v>
      </c>
      <c r="G15" s="76">
        <v>0</v>
      </c>
      <c r="H15" s="76">
        <v>0</v>
      </c>
      <c r="I15" s="76">
        <v>865.08</v>
      </c>
      <c r="J15" s="76">
        <v>0</v>
      </c>
      <c r="K15" s="76">
        <v>0</v>
      </c>
      <c r="L15" s="76">
        <v>0</v>
      </c>
      <c r="M15" s="43"/>
    </row>
    <row r="16" spans="1:13" ht="12">
      <c r="A16" s="38"/>
      <c r="B16" s="38"/>
      <c r="C16" s="37"/>
      <c r="D16" s="38"/>
      <c r="E16" s="38"/>
      <c r="F16" s="38"/>
      <c r="G16" s="38"/>
      <c r="H16" s="38"/>
      <c r="I16" s="39"/>
      <c r="J16" s="40"/>
      <c r="K16" s="39"/>
      <c r="L16" s="39"/>
      <c r="M16" s="43"/>
    </row>
    <row r="17" spans="1:14" ht="12">
      <c r="A17" s="38"/>
      <c r="B17" s="38"/>
      <c r="C17" s="37"/>
      <c r="D17" s="38"/>
      <c r="E17" s="38"/>
      <c r="F17" s="38"/>
      <c r="G17" s="38"/>
      <c r="H17" s="38"/>
      <c r="I17" s="39"/>
      <c r="J17" s="40"/>
      <c r="K17" s="38"/>
      <c r="L17" s="39"/>
      <c r="M17" s="43"/>
    </row>
    <row r="18" spans="1:14" ht="12">
      <c r="A18" s="38"/>
      <c r="B18" s="38"/>
      <c r="C18" s="37"/>
      <c r="D18" s="38"/>
      <c r="E18" s="38"/>
      <c r="F18" s="38"/>
      <c r="G18" s="38"/>
      <c r="H18" s="38"/>
      <c r="I18" s="38"/>
      <c r="J18" s="37"/>
      <c r="K18" s="39"/>
      <c r="L18" s="39"/>
      <c r="M18" s="43"/>
    </row>
    <row r="19" spans="1:14" ht="12">
      <c r="A19" s="38"/>
      <c r="B19" s="38"/>
      <c r="C19" s="37"/>
      <c r="D19" s="38"/>
      <c r="E19" s="38"/>
      <c r="F19" s="38"/>
      <c r="G19" s="38"/>
      <c r="H19" s="38"/>
      <c r="I19" s="38"/>
      <c r="J19" s="37"/>
      <c r="K19" s="39"/>
      <c r="L19" s="39"/>
      <c r="M19" s="43"/>
    </row>
    <row r="20" spans="1:14" ht="12">
      <c r="A20" s="38"/>
      <c r="B20" s="38"/>
      <c r="C20" s="37"/>
      <c r="D20" s="38"/>
      <c r="E20" s="38"/>
      <c r="F20" s="38"/>
      <c r="G20" s="38"/>
      <c r="H20" s="38"/>
      <c r="I20" s="38"/>
      <c r="J20" s="37"/>
      <c r="K20" s="38"/>
      <c r="L20" s="39"/>
      <c r="M20" s="43"/>
      <c r="N20" s="10"/>
    </row>
    <row r="21" spans="1:14">
      <c r="A21" s="41"/>
      <c r="B21" s="41"/>
      <c r="C21" s="10"/>
      <c r="D21" s="41"/>
      <c r="E21" s="41"/>
      <c r="F21" s="41"/>
      <c r="G21" s="41"/>
      <c r="H21" s="41"/>
      <c r="I21" s="41"/>
      <c r="J21" s="10"/>
      <c r="K21" s="43"/>
      <c r="L21" s="43"/>
      <c r="M21" s="43"/>
    </row>
    <row r="22" spans="1:14">
      <c r="A22" s="10"/>
    </row>
    <row r="23" spans="1:14">
      <c r="A23" s="10"/>
      <c r="B23" s="10"/>
      <c r="C23" s="10"/>
    </row>
  </sheetData>
  <sheetProtection formatCells="0" formatColumns="0" formatRows="0"/>
  <mergeCells count="10">
    <mergeCell ref="K4:K5"/>
    <mergeCell ref="L4:L5"/>
    <mergeCell ref="G4:G5"/>
    <mergeCell ref="H4:H5"/>
    <mergeCell ref="I4:I5"/>
    <mergeCell ref="C4:E4"/>
    <mergeCell ref="A4:A5"/>
    <mergeCell ref="B4:B5"/>
    <mergeCell ref="F4:F5"/>
    <mergeCell ref="J4:J5"/>
  </mergeCells>
  <phoneticPr fontId="0" type="noConversion"/>
  <pageMargins left="0.75" right="0.75" top="1" bottom="1" header="0.5" footer="0.5"/>
  <pageSetup paperSize="9" scale="88"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J23"/>
  <sheetViews>
    <sheetView showGridLines="0" showZeros="0" workbookViewId="0"/>
  </sheetViews>
  <sheetFormatPr defaultColWidth="9.1640625" defaultRowHeight="11.25"/>
  <cols>
    <col min="1" max="1" width="33.83203125" customWidth="1"/>
    <col min="2" max="2" width="21.33203125" customWidth="1"/>
    <col min="3" max="3" width="20.6640625" customWidth="1"/>
    <col min="4" max="4" width="20" customWidth="1"/>
    <col min="5" max="5" width="18.1640625" customWidth="1"/>
    <col min="6" max="6" width="18.33203125" customWidth="1"/>
    <col min="7" max="10" width="13.5" customWidth="1"/>
  </cols>
  <sheetData>
    <row r="1" spans="1:10" ht="19.5" customHeight="1">
      <c r="I1" s="34"/>
      <c r="J1" s="34" t="s">
        <v>58</v>
      </c>
    </row>
    <row r="2" spans="1:10" ht="29.25" customHeight="1">
      <c r="A2" s="25" t="s">
        <v>59</v>
      </c>
      <c r="B2" s="26"/>
      <c r="C2" s="26"/>
      <c r="D2" s="26"/>
      <c r="E2" s="26"/>
      <c r="F2" s="26"/>
      <c r="G2" s="26"/>
      <c r="H2" s="26"/>
      <c r="I2" s="26"/>
      <c r="J2" s="26"/>
    </row>
    <row r="3" spans="1:10" s="15" customFormat="1" ht="21.75" customHeight="1">
      <c r="A3" s="83" t="s">
        <v>139</v>
      </c>
      <c r="B3" s="27"/>
      <c r="C3" s="27"/>
      <c r="D3" s="27"/>
      <c r="E3" s="27"/>
      <c r="F3" s="27"/>
      <c r="G3" s="27"/>
      <c r="H3" s="27"/>
      <c r="I3" s="16"/>
      <c r="J3" s="16" t="s">
        <v>52</v>
      </c>
    </row>
    <row r="4" spans="1:10" ht="15" customHeight="1">
      <c r="A4" s="121" t="s">
        <v>53</v>
      </c>
      <c r="B4" s="123" t="s">
        <v>32</v>
      </c>
      <c r="C4" s="29" t="s">
        <v>46</v>
      </c>
      <c r="D4" s="30"/>
      <c r="E4" s="31"/>
      <c r="F4" s="121" t="s">
        <v>47</v>
      </c>
      <c r="G4" s="121" t="s">
        <v>60</v>
      </c>
      <c r="H4" s="121" t="s">
        <v>36</v>
      </c>
      <c r="I4" s="121" t="s">
        <v>38</v>
      </c>
      <c r="J4" s="124" t="s">
        <v>61</v>
      </c>
    </row>
    <row r="5" spans="1:10" ht="23.25" customHeight="1">
      <c r="A5" s="121"/>
      <c r="B5" s="123"/>
      <c r="C5" s="32" t="s">
        <v>45</v>
      </c>
      <c r="D5" s="28" t="s">
        <v>62</v>
      </c>
      <c r="E5" s="28" t="s">
        <v>63</v>
      </c>
      <c r="F5" s="121"/>
      <c r="G5" s="121"/>
      <c r="H5" s="121"/>
      <c r="I5" s="121"/>
      <c r="J5" s="124"/>
    </row>
    <row r="6" spans="1:10" ht="15.75" customHeight="1">
      <c r="A6" s="33" t="s">
        <v>49</v>
      </c>
      <c r="B6" s="33">
        <v>1</v>
      </c>
      <c r="C6" s="20">
        <f t="shared" ref="C6:J6" si="0">B6+1</f>
        <v>2</v>
      </c>
      <c r="D6" s="20">
        <f t="shared" si="0"/>
        <v>3</v>
      </c>
      <c r="E6" s="20">
        <f t="shared" si="0"/>
        <v>4</v>
      </c>
      <c r="F6" s="20">
        <f t="shared" si="0"/>
        <v>5</v>
      </c>
      <c r="G6" s="20">
        <f t="shared" si="0"/>
        <v>6</v>
      </c>
      <c r="H6" s="20">
        <f t="shared" si="0"/>
        <v>7</v>
      </c>
      <c r="I6" s="20">
        <f t="shared" si="0"/>
        <v>8</v>
      </c>
      <c r="J6" s="20">
        <f t="shared" si="0"/>
        <v>9</v>
      </c>
    </row>
    <row r="7" spans="1:10" s="10" customFormat="1" ht="18" customHeight="1">
      <c r="A7" s="86" t="s">
        <v>45</v>
      </c>
      <c r="B7" s="87">
        <v>7035.7</v>
      </c>
      <c r="C7" s="87">
        <v>4458.97</v>
      </c>
      <c r="D7" s="87">
        <v>4028.05</v>
      </c>
      <c r="E7" s="87">
        <v>430.92</v>
      </c>
      <c r="F7" s="87">
        <v>2576.73</v>
      </c>
      <c r="G7" s="87">
        <v>0</v>
      </c>
      <c r="H7" s="87">
        <v>0</v>
      </c>
      <c r="I7" s="87">
        <v>0</v>
      </c>
      <c r="J7" s="88">
        <v>0</v>
      </c>
    </row>
    <row r="8" spans="1:10" ht="18" customHeight="1">
      <c r="A8" s="86" t="s">
        <v>140</v>
      </c>
      <c r="B8" s="87">
        <v>2204.14</v>
      </c>
      <c r="C8" s="87">
        <v>1589.04</v>
      </c>
      <c r="D8" s="87">
        <v>1452.22</v>
      </c>
      <c r="E8" s="87">
        <v>136.82</v>
      </c>
      <c r="F8" s="87">
        <v>615.1</v>
      </c>
      <c r="G8" s="87">
        <v>0</v>
      </c>
      <c r="H8" s="87">
        <v>0</v>
      </c>
      <c r="I8" s="87">
        <v>0</v>
      </c>
      <c r="J8" s="88">
        <v>0</v>
      </c>
    </row>
    <row r="9" spans="1:10" ht="18" customHeight="1">
      <c r="A9" s="86" t="s">
        <v>141</v>
      </c>
      <c r="B9" s="87">
        <v>338.14</v>
      </c>
      <c r="C9" s="87">
        <v>312.11</v>
      </c>
      <c r="D9" s="87">
        <v>277.69</v>
      </c>
      <c r="E9" s="87">
        <v>34.42</v>
      </c>
      <c r="F9" s="87">
        <v>26.03</v>
      </c>
      <c r="G9" s="87">
        <v>0</v>
      </c>
      <c r="H9" s="87">
        <v>0</v>
      </c>
      <c r="I9" s="87">
        <v>0</v>
      </c>
      <c r="J9" s="88">
        <v>0</v>
      </c>
    </row>
    <row r="10" spans="1:10" ht="18" customHeight="1">
      <c r="A10" s="86" t="s">
        <v>142</v>
      </c>
      <c r="B10" s="87">
        <v>158.38</v>
      </c>
      <c r="C10" s="87">
        <v>128.93</v>
      </c>
      <c r="D10" s="87">
        <v>115.93</v>
      </c>
      <c r="E10" s="87">
        <v>13</v>
      </c>
      <c r="F10" s="87">
        <v>29.45</v>
      </c>
      <c r="G10" s="87">
        <v>0</v>
      </c>
      <c r="H10" s="87">
        <v>0</v>
      </c>
      <c r="I10" s="87">
        <v>0</v>
      </c>
      <c r="J10" s="88">
        <v>0</v>
      </c>
    </row>
    <row r="11" spans="1:10" ht="18" customHeight="1">
      <c r="A11" s="86" t="s">
        <v>143</v>
      </c>
      <c r="B11" s="87">
        <v>548.19000000000005</v>
      </c>
      <c r="C11" s="87">
        <v>193.73</v>
      </c>
      <c r="D11" s="87">
        <v>174.04</v>
      </c>
      <c r="E11" s="87">
        <v>19.690000000000001</v>
      </c>
      <c r="F11" s="87">
        <v>354.46</v>
      </c>
      <c r="G11" s="87">
        <v>0</v>
      </c>
      <c r="H11" s="87">
        <v>0</v>
      </c>
      <c r="I11" s="87">
        <v>0</v>
      </c>
      <c r="J11" s="88">
        <v>0</v>
      </c>
    </row>
    <row r="12" spans="1:10" ht="18" customHeight="1">
      <c r="A12" s="86" t="s">
        <v>144</v>
      </c>
      <c r="B12" s="87">
        <v>1358.41</v>
      </c>
      <c r="C12" s="87">
        <v>940.09</v>
      </c>
      <c r="D12" s="87">
        <v>842.97</v>
      </c>
      <c r="E12" s="87">
        <v>97.12</v>
      </c>
      <c r="F12" s="87">
        <v>418.32</v>
      </c>
      <c r="G12" s="87">
        <v>0</v>
      </c>
      <c r="H12" s="87">
        <v>0</v>
      </c>
      <c r="I12" s="87">
        <v>0</v>
      </c>
      <c r="J12" s="88">
        <v>0</v>
      </c>
    </row>
    <row r="13" spans="1:10" ht="18" customHeight="1">
      <c r="A13" s="86" t="s">
        <v>145</v>
      </c>
      <c r="B13" s="87">
        <v>947.67</v>
      </c>
      <c r="C13" s="87">
        <v>840.24</v>
      </c>
      <c r="D13" s="87">
        <v>743.52</v>
      </c>
      <c r="E13" s="87">
        <v>96.72</v>
      </c>
      <c r="F13" s="87">
        <v>107.43</v>
      </c>
      <c r="G13" s="87">
        <v>0</v>
      </c>
      <c r="H13" s="87">
        <v>0</v>
      </c>
      <c r="I13" s="87">
        <v>0</v>
      </c>
      <c r="J13" s="88">
        <v>0</v>
      </c>
    </row>
    <row r="14" spans="1:10" ht="18" customHeight="1">
      <c r="A14" s="86" t="s">
        <v>146</v>
      </c>
      <c r="B14" s="87">
        <v>201.08</v>
      </c>
      <c r="C14" s="87">
        <v>116.22</v>
      </c>
      <c r="D14" s="87">
        <v>108.2</v>
      </c>
      <c r="E14" s="87">
        <v>8.02</v>
      </c>
      <c r="F14" s="87">
        <v>84.86</v>
      </c>
      <c r="G14" s="87">
        <v>0</v>
      </c>
      <c r="H14" s="87">
        <v>0</v>
      </c>
      <c r="I14" s="87">
        <v>0</v>
      </c>
      <c r="J14" s="88">
        <v>0</v>
      </c>
    </row>
    <row r="15" spans="1:10" ht="18" customHeight="1">
      <c r="A15" s="86" t="s">
        <v>147</v>
      </c>
      <c r="B15" s="87">
        <v>1279.69</v>
      </c>
      <c r="C15" s="87">
        <v>338.61</v>
      </c>
      <c r="D15" s="87">
        <v>313.48</v>
      </c>
      <c r="E15" s="87">
        <v>25.13</v>
      </c>
      <c r="F15" s="87">
        <v>941.08</v>
      </c>
      <c r="G15" s="87">
        <v>0</v>
      </c>
      <c r="H15" s="87">
        <v>0</v>
      </c>
      <c r="I15" s="87">
        <v>0</v>
      </c>
      <c r="J15" s="88">
        <v>0</v>
      </c>
    </row>
    <row r="18" spans="1:8">
      <c r="A18" s="10"/>
      <c r="B18" s="10"/>
      <c r="C18" s="10"/>
      <c r="D18" s="10"/>
      <c r="E18" s="10"/>
    </row>
    <row r="19" spans="1:8">
      <c r="A19" s="10"/>
      <c r="B19" s="10"/>
      <c r="C19" s="10"/>
      <c r="D19" s="10"/>
      <c r="E19" s="10"/>
    </row>
    <row r="20" spans="1:8">
      <c r="A20" s="10"/>
      <c r="B20" s="10"/>
      <c r="C20" s="10"/>
      <c r="D20" s="10"/>
      <c r="E20" s="10"/>
    </row>
    <row r="22" spans="1:8">
      <c r="A22" s="10"/>
      <c r="B22" s="10"/>
      <c r="C22" s="10"/>
      <c r="D22" s="10"/>
      <c r="E22" s="10"/>
      <c r="F22" s="10"/>
      <c r="G22" s="10"/>
      <c r="H22" s="10"/>
    </row>
    <row r="23" spans="1:8">
      <c r="A23" s="10"/>
      <c r="B23" s="10"/>
      <c r="C23" s="10"/>
      <c r="D23" s="10"/>
      <c r="E23" s="10"/>
      <c r="F23" s="10"/>
      <c r="G23" s="10"/>
      <c r="H23" s="10"/>
    </row>
  </sheetData>
  <sheetProtection formatCells="0" formatColumns="0" formatRows="0"/>
  <mergeCells count="7">
    <mergeCell ref="H4:H5"/>
    <mergeCell ref="I4:I5"/>
    <mergeCell ref="J4:J5"/>
    <mergeCell ref="A4:A5"/>
    <mergeCell ref="B4:B5"/>
    <mergeCell ref="F4:F5"/>
    <mergeCell ref="G4:G5"/>
  </mergeCells>
  <phoneticPr fontId="0" type="noConversion"/>
  <pageMargins left="0.75" right="0.75" top="1" bottom="1" header="0.5" footer="0.5"/>
  <pageSetup paperSize="9" scale="87"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dimension ref="A1:C47"/>
  <sheetViews>
    <sheetView showGridLines="0" showZeros="0" topLeftCell="A19" workbookViewId="0"/>
  </sheetViews>
  <sheetFormatPr defaultRowHeight="13.5"/>
  <cols>
    <col min="1" max="1" width="21" style="22" customWidth="1"/>
    <col min="2" max="2" width="46.83203125" style="22" customWidth="1"/>
    <col min="3" max="3" width="33.33203125" style="22" customWidth="1"/>
    <col min="4" max="16384" width="9.33203125" style="22"/>
  </cols>
  <sheetData>
    <row r="1" spans="1:3" ht="23.25" customHeight="1">
      <c r="C1" s="23" t="s">
        <v>64</v>
      </c>
    </row>
    <row r="2" spans="1:3" ht="47.25" customHeight="1">
      <c r="A2" s="125" t="s">
        <v>65</v>
      </c>
      <c r="B2" s="125"/>
      <c r="C2" s="125"/>
    </row>
    <row r="3" spans="1:3" ht="13.5" customHeight="1">
      <c r="C3" s="23" t="s">
        <v>3</v>
      </c>
    </row>
    <row r="4" spans="1:3" ht="18" customHeight="1">
      <c r="A4" s="91" t="s">
        <v>112</v>
      </c>
    </row>
    <row r="5" spans="1:3" ht="19.5" customHeight="1">
      <c r="A5" s="126" t="s">
        <v>66</v>
      </c>
      <c r="B5" s="126"/>
      <c r="C5" s="126" t="s">
        <v>67</v>
      </c>
    </row>
    <row r="6" spans="1:3" ht="31.5" customHeight="1">
      <c r="A6" s="24" t="s">
        <v>43</v>
      </c>
      <c r="B6" s="24" t="s">
        <v>44</v>
      </c>
      <c r="C6" s="126"/>
    </row>
    <row r="7" spans="1:3" ht="15.75" customHeight="1">
      <c r="A7" s="24" t="s">
        <v>49</v>
      </c>
      <c r="B7" s="24" t="s">
        <v>49</v>
      </c>
      <c r="C7" s="24">
        <v>1</v>
      </c>
    </row>
    <row r="8" spans="1:3" s="91" customFormat="1" ht="21.75" customHeight="1">
      <c r="A8" s="89"/>
      <c r="B8" s="89" t="s">
        <v>45</v>
      </c>
      <c r="C8" s="90">
        <v>4458.3500000000004</v>
      </c>
    </row>
    <row r="9" spans="1:3" ht="21.75" customHeight="1">
      <c r="A9" s="89"/>
      <c r="B9" s="89" t="s">
        <v>148</v>
      </c>
      <c r="C9" s="90">
        <v>3818.16</v>
      </c>
    </row>
    <row r="10" spans="1:3" ht="21.75" customHeight="1">
      <c r="A10" s="89">
        <v>30101</v>
      </c>
      <c r="B10" s="89" t="s">
        <v>149</v>
      </c>
      <c r="C10" s="90">
        <v>553.80999999999995</v>
      </c>
    </row>
    <row r="11" spans="1:3" ht="21.75" customHeight="1">
      <c r="A11" s="89">
        <v>30102</v>
      </c>
      <c r="B11" s="89" t="s">
        <v>150</v>
      </c>
      <c r="C11" s="90">
        <v>551.11</v>
      </c>
    </row>
    <row r="12" spans="1:3" ht="21.75" customHeight="1">
      <c r="A12" s="89">
        <v>30103</v>
      </c>
      <c r="B12" s="89" t="s">
        <v>151</v>
      </c>
      <c r="C12" s="90">
        <v>1386.3</v>
      </c>
    </row>
    <row r="13" spans="1:3" ht="21.75" customHeight="1">
      <c r="A13" s="89">
        <v>30107</v>
      </c>
      <c r="B13" s="89" t="s">
        <v>152</v>
      </c>
      <c r="C13" s="90">
        <v>150.01</v>
      </c>
    </row>
    <row r="14" spans="1:3" ht="21.75" customHeight="1">
      <c r="A14" s="89">
        <v>30108</v>
      </c>
      <c r="B14" s="89" t="s">
        <v>153</v>
      </c>
      <c r="C14" s="90">
        <v>206.27</v>
      </c>
    </row>
    <row r="15" spans="1:3" ht="21.75" customHeight="1">
      <c r="A15" s="89">
        <v>30109</v>
      </c>
      <c r="B15" s="89" t="s">
        <v>154</v>
      </c>
      <c r="C15" s="90">
        <v>103.14</v>
      </c>
    </row>
    <row r="16" spans="1:3" ht="21.75" customHeight="1">
      <c r="A16" s="89">
        <v>30110</v>
      </c>
      <c r="B16" s="89" t="s">
        <v>155</v>
      </c>
      <c r="C16" s="90">
        <v>269.25</v>
      </c>
    </row>
    <row r="17" spans="1:3" ht="21.75" customHeight="1">
      <c r="A17" s="89">
        <v>30112</v>
      </c>
      <c r="B17" s="89" t="s">
        <v>156</v>
      </c>
      <c r="C17" s="90">
        <v>12.07</v>
      </c>
    </row>
    <row r="18" spans="1:3" ht="21.75" customHeight="1">
      <c r="A18" s="89">
        <v>30113</v>
      </c>
      <c r="B18" s="89" t="s">
        <v>157</v>
      </c>
      <c r="C18" s="90">
        <v>378.41</v>
      </c>
    </row>
    <row r="19" spans="1:3" ht="21.75" customHeight="1">
      <c r="A19" s="89">
        <v>30114</v>
      </c>
      <c r="B19" s="89" t="s">
        <v>158</v>
      </c>
      <c r="C19" s="90">
        <v>14.85</v>
      </c>
    </row>
    <row r="20" spans="1:3" ht="21.75" customHeight="1">
      <c r="A20" s="89">
        <v>30115</v>
      </c>
      <c r="B20" s="89" t="s">
        <v>159</v>
      </c>
      <c r="C20" s="90">
        <v>192.94</v>
      </c>
    </row>
    <row r="21" spans="1:3" ht="21.75" customHeight="1">
      <c r="A21" s="89"/>
      <c r="B21" s="89" t="s">
        <v>160</v>
      </c>
      <c r="C21" s="90">
        <v>552.04999999999995</v>
      </c>
    </row>
    <row r="22" spans="1:3" ht="21.75" customHeight="1">
      <c r="A22" s="89">
        <v>30201</v>
      </c>
      <c r="B22" s="89" t="s">
        <v>161</v>
      </c>
      <c r="C22" s="90">
        <v>36.380000000000003</v>
      </c>
    </row>
    <row r="23" spans="1:3" ht="21.75" customHeight="1">
      <c r="A23" s="89">
        <v>30202</v>
      </c>
      <c r="B23" s="89" t="s">
        <v>162</v>
      </c>
      <c r="C23" s="90">
        <v>9.1999999999999993</v>
      </c>
    </row>
    <row r="24" spans="1:3" ht="21.75" customHeight="1">
      <c r="A24" s="89">
        <v>30205</v>
      </c>
      <c r="B24" s="89" t="s">
        <v>163</v>
      </c>
      <c r="C24" s="90">
        <v>4</v>
      </c>
    </row>
    <row r="25" spans="1:3" ht="21.75" customHeight="1">
      <c r="A25" s="89">
        <v>30206</v>
      </c>
      <c r="B25" s="89" t="s">
        <v>164</v>
      </c>
      <c r="C25" s="90">
        <v>5.77</v>
      </c>
    </row>
    <row r="26" spans="1:3" ht="21.75" customHeight="1">
      <c r="A26" s="89">
        <v>30207</v>
      </c>
      <c r="B26" s="89" t="s">
        <v>165</v>
      </c>
      <c r="C26" s="90">
        <v>17.190000000000001</v>
      </c>
    </row>
    <row r="27" spans="1:3" ht="21.75" customHeight="1">
      <c r="A27" s="89">
        <v>30209</v>
      </c>
      <c r="B27" s="89" t="s">
        <v>166</v>
      </c>
      <c r="C27" s="90">
        <v>12.45</v>
      </c>
    </row>
    <row r="28" spans="1:3" ht="21.75" customHeight="1">
      <c r="A28" s="89">
        <v>30211</v>
      </c>
      <c r="B28" s="89" t="s">
        <v>167</v>
      </c>
      <c r="C28" s="90">
        <v>39.799999999999997</v>
      </c>
    </row>
    <row r="29" spans="1:3" ht="21.75" customHeight="1">
      <c r="A29" s="89">
        <v>30212</v>
      </c>
      <c r="B29" s="89" t="s">
        <v>168</v>
      </c>
      <c r="C29" s="90">
        <v>5.7</v>
      </c>
    </row>
    <row r="30" spans="1:3" ht="21.75" customHeight="1">
      <c r="A30" s="89">
        <v>30213</v>
      </c>
      <c r="B30" s="89" t="s">
        <v>169</v>
      </c>
      <c r="C30" s="90">
        <v>5.85</v>
      </c>
    </row>
    <row r="31" spans="1:3" ht="21.75" customHeight="1">
      <c r="A31" s="89">
        <v>30214</v>
      </c>
      <c r="B31" s="89" t="s">
        <v>170</v>
      </c>
      <c r="C31" s="90">
        <v>8</v>
      </c>
    </row>
    <row r="32" spans="1:3" ht="21.75" customHeight="1">
      <c r="A32" s="89">
        <v>30215</v>
      </c>
      <c r="B32" s="89" t="s">
        <v>171</v>
      </c>
      <c r="C32" s="90">
        <v>14.67</v>
      </c>
    </row>
    <row r="33" spans="1:3" ht="21.75" customHeight="1">
      <c r="A33" s="89">
        <v>30216</v>
      </c>
      <c r="B33" s="89" t="s">
        <v>172</v>
      </c>
      <c r="C33" s="90">
        <v>37.06</v>
      </c>
    </row>
    <row r="34" spans="1:3" ht="21.75" customHeight="1">
      <c r="A34" s="89">
        <v>30217</v>
      </c>
      <c r="B34" s="89" t="s">
        <v>173</v>
      </c>
      <c r="C34" s="90">
        <v>23.35</v>
      </c>
    </row>
    <row r="35" spans="1:3" ht="21.75" customHeight="1">
      <c r="A35" s="89">
        <v>30226</v>
      </c>
      <c r="B35" s="89" t="s">
        <v>174</v>
      </c>
      <c r="C35" s="90">
        <v>13.13</v>
      </c>
    </row>
    <row r="36" spans="1:3" ht="21.75" customHeight="1">
      <c r="A36" s="89">
        <v>30228</v>
      </c>
      <c r="B36" s="89" t="s">
        <v>175</v>
      </c>
      <c r="C36" s="90">
        <v>26.83</v>
      </c>
    </row>
    <row r="37" spans="1:3" ht="21.75" customHeight="1">
      <c r="A37" s="89">
        <v>30229</v>
      </c>
      <c r="B37" s="89" t="s">
        <v>176</v>
      </c>
      <c r="C37" s="90">
        <v>165.4</v>
      </c>
    </row>
    <row r="38" spans="1:3" ht="21.75" customHeight="1">
      <c r="A38" s="89">
        <v>30231</v>
      </c>
      <c r="B38" s="89" t="s">
        <v>177</v>
      </c>
      <c r="C38" s="90">
        <v>3.8</v>
      </c>
    </row>
    <row r="39" spans="1:3" ht="21.75" customHeight="1">
      <c r="A39" s="89">
        <v>30239</v>
      </c>
      <c r="B39" s="89" t="s">
        <v>178</v>
      </c>
      <c r="C39" s="90">
        <v>102.04</v>
      </c>
    </row>
    <row r="40" spans="1:3" ht="21.75" customHeight="1">
      <c r="A40" s="89">
        <v>30299</v>
      </c>
      <c r="B40" s="89" t="s">
        <v>179</v>
      </c>
      <c r="C40" s="90">
        <v>21.43</v>
      </c>
    </row>
    <row r="41" spans="1:3" ht="21.75" customHeight="1">
      <c r="A41" s="89"/>
      <c r="B41" s="89" t="s">
        <v>180</v>
      </c>
      <c r="C41" s="90">
        <v>68.260000000000005</v>
      </c>
    </row>
    <row r="42" spans="1:3" ht="21.75" customHeight="1">
      <c r="A42" s="89">
        <v>30301</v>
      </c>
      <c r="B42" s="89" t="s">
        <v>181</v>
      </c>
      <c r="C42" s="90">
        <v>28.01</v>
      </c>
    </row>
    <row r="43" spans="1:3" ht="21.75" customHeight="1">
      <c r="A43" s="89">
        <v>30302</v>
      </c>
      <c r="B43" s="89" t="s">
        <v>182</v>
      </c>
      <c r="C43" s="90">
        <v>12.08</v>
      </c>
    </row>
    <row r="44" spans="1:3" ht="21.75" customHeight="1">
      <c r="A44" s="89">
        <v>30305</v>
      </c>
      <c r="B44" s="89" t="s">
        <v>183</v>
      </c>
      <c r="C44" s="90">
        <v>4.25</v>
      </c>
    </row>
    <row r="45" spans="1:3" ht="21.75" customHeight="1">
      <c r="A45" s="89">
        <v>30399</v>
      </c>
      <c r="B45" s="89" t="s">
        <v>184</v>
      </c>
      <c r="C45" s="90">
        <v>23.92</v>
      </c>
    </row>
    <row r="46" spans="1:3" ht="21.75" customHeight="1">
      <c r="A46" s="89"/>
      <c r="B46" s="89" t="s">
        <v>185</v>
      </c>
      <c r="C46" s="90">
        <v>19.88</v>
      </c>
    </row>
    <row r="47" spans="1:3" ht="21.75" customHeight="1">
      <c r="A47" s="89">
        <v>31002</v>
      </c>
      <c r="B47" s="89" t="s">
        <v>186</v>
      </c>
      <c r="C47" s="90">
        <v>19.88</v>
      </c>
    </row>
  </sheetData>
  <sheetProtection formatCells="0" formatColumns="0" formatRows="0"/>
  <mergeCells count="3">
    <mergeCell ref="A2:C2"/>
    <mergeCell ref="A5:B5"/>
    <mergeCell ref="C5:C6"/>
  </mergeCells>
  <phoneticPr fontId="0" type="noConversion"/>
  <printOptions horizontalCentered="1"/>
  <pageMargins left="0.71" right="0.71" top="0.75" bottom="0.75" header="0.31" footer="0.31"/>
  <pageSetup paperSize="9"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pane xSplit="2" ySplit="5" topLeftCell="C21" activePane="bottomRight" state="frozen"/>
      <selection pane="topRight" activeCell="C1" sqref="C1"/>
      <selection pane="bottomLeft" activeCell="A6" sqref="A6"/>
      <selection pane="bottomRight" activeCell="E34" sqref="E34"/>
    </sheetView>
  </sheetViews>
  <sheetFormatPr defaultColWidth="9.1640625" defaultRowHeight="12.75" customHeight="1"/>
  <cols>
    <col min="1" max="1" width="11.5" customWidth="1"/>
    <col min="2" max="2" width="36" customWidth="1"/>
    <col min="3" max="3" width="21.83203125" customWidth="1"/>
    <col min="4" max="6" width="20.5" customWidth="1"/>
  </cols>
  <sheetData>
    <row r="1" spans="1:6" ht="21" customHeight="1">
      <c r="F1" s="12" t="s">
        <v>68</v>
      </c>
    </row>
    <row r="2" spans="1:6" ht="26.25" customHeight="1">
      <c r="A2" s="13" t="s">
        <v>69</v>
      </c>
      <c r="B2" s="1"/>
      <c r="C2" s="1"/>
      <c r="D2" s="1"/>
      <c r="E2" s="1"/>
      <c r="F2" s="1"/>
    </row>
    <row r="3" spans="1:6" ht="19.5" customHeight="1">
      <c r="A3" s="83" t="s">
        <v>112</v>
      </c>
      <c r="B3" s="14"/>
      <c r="C3" s="15"/>
      <c r="D3" s="15"/>
      <c r="E3" s="15"/>
      <c r="F3" s="16" t="s">
        <v>42</v>
      </c>
    </row>
    <row r="4" spans="1:6" ht="20.25" customHeight="1">
      <c r="A4" s="106" t="s">
        <v>43</v>
      </c>
      <c r="B4" s="106" t="s">
        <v>44</v>
      </c>
      <c r="C4" s="18" t="s">
        <v>45</v>
      </c>
      <c r="D4" s="18" t="s">
        <v>46</v>
      </c>
      <c r="E4" s="18" t="s">
        <v>47</v>
      </c>
      <c r="F4" s="18" t="s">
        <v>48</v>
      </c>
    </row>
    <row r="5" spans="1:6" ht="16.5" customHeight="1">
      <c r="A5" s="108" t="s">
        <v>49</v>
      </c>
      <c r="B5" s="108" t="s">
        <v>49</v>
      </c>
      <c r="C5" s="20">
        <v>1</v>
      </c>
      <c r="D5" s="20">
        <v>2</v>
      </c>
      <c r="E5" s="20">
        <v>3</v>
      </c>
      <c r="F5" s="20">
        <v>4</v>
      </c>
    </row>
    <row r="6" spans="1:6" s="10" customFormat="1" ht="18" customHeight="1">
      <c r="A6" s="109"/>
      <c r="B6" s="110" t="s">
        <v>45</v>
      </c>
      <c r="C6" s="87">
        <v>0</v>
      </c>
      <c r="D6" s="87">
        <v>0</v>
      </c>
      <c r="E6" s="87">
        <v>0</v>
      </c>
      <c r="F6" s="105"/>
    </row>
    <row r="7" spans="1:6" ht="18" customHeight="1">
      <c r="A7" s="109" t="s">
        <v>113</v>
      </c>
      <c r="B7" s="110" t="s">
        <v>85</v>
      </c>
      <c r="C7" s="87">
        <v>0</v>
      </c>
      <c r="D7" s="87">
        <v>0</v>
      </c>
      <c r="E7" s="87">
        <v>0</v>
      </c>
      <c r="F7" s="105"/>
    </row>
    <row r="8" spans="1:6" ht="18" customHeight="1">
      <c r="A8" s="109" t="s">
        <v>114</v>
      </c>
      <c r="B8" s="110" t="s">
        <v>86</v>
      </c>
      <c r="C8" s="87">
        <v>0</v>
      </c>
      <c r="D8" s="87">
        <v>0</v>
      </c>
      <c r="E8" s="87">
        <v>0</v>
      </c>
      <c r="F8" s="105"/>
    </row>
    <row r="9" spans="1:6" ht="18" customHeight="1">
      <c r="A9" s="109" t="s">
        <v>115</v>
      </c>
      <c r="B9" s="110" t="s">
        <v>87</v>
      </c>
      <c r="C9" s="87">
        <v>0</v>
      </c>
      <c r="D9" s="87">
        <v>0</v>
      </c>
      <c r="E9" s="87">
        <v>0</v>
      </c>
      <c r="F9" s="105"/>
    </row>
    <row r="10" spans="1:6" ht="18" customHeight="1">
      <c r="A10" s="109" t="s">
        <v>116</v>
      </c>
      <c r="B10" s="110" t="s">
        <v>88</v>
      </c>
      <c r="C10" s="87">
        <v>0</v>
      </c>
      <c r="D10" s="87">
        <v>0</v>
      </c>
      <c r="E10" s="87">
        <v>0</v>
      </c>
      <c r="F10" s="105"/>
    </row>
    <row r="11" spans="1:6" ht="18" customHeight="1">
      <c r="A11" s="109" t="s">
        <v>117</v>
      </c>
      <c r="B11" s="110" t="s">
        <v>90</v>
      </c>
      <c r="C11" s="87">
        <v>0</v>
      </c>
      <c r="D11" s="87">
        <v>0</v>
      </c>
      <c r="E11" s="87">
        <v>0</v>
      </c>
      <c r="F11" s="105"/>
    </row>
    <row r="12" spans="1:6" ht="18" customHeight="1">
      <c r="A12" s="109" t="s">
        <v>118</v>
      </c>
      <c r="B12" s="110" t="s">
        <v>91</v>
      </c>
      <c r="C12" s="87">
        <v>0</v>
      </c>
      <c r="D12" s="87">
        <v>0</v>
      </c>
      <c r="E12" s="87">
        <v>0</v>
      </c>
      <c r="F12" s="105"/>
    </row>
    <row r="13" spans="1:6" ht="18" customHeight="1">
      <c r="A13" s="109" t="s">
        <v>119</v>
      </c>
      <c r="B13" s="110" t="s">
        <v>92</v>
      </c>
      <c r="C13" s="87">
        <v>0</v>
      </c>
      <c r="D13" s="87">
        <v>0</v>
      </c>
      <c r="E13" s="87">
        <v>0</v>
      </c>
      <c r="F13" s="105"/>
    </row>
    <row r="14" spans="1:6" ht="18" customHeight="1">
      <c r="A14" s="109" t="s">
        <v>120</v>
      </c>
      <c r="B14" s="110" t="s">
        <v>93</v>
      </c>
      <c r="C14" s="87">
        <v>0</v>
      </c>
      <c r="D14" s="87">
        <v>0</v>
      </c>
      <c r="E14" s="87">
        <v>0</v>
      </c>
      <c r="F14" s="105"/>
    </row>
    <row r="15" spans="1:6" ht="18" customHeight="1">
      <c r="A15" s="109" t="s">
        <v>121</v>
      </c>
      <c r="B15" s="110" t="s">
        <v>94</v>
      </c>
      <c r="C15" s="87">
        <v>0</v>
      </c>
      <c r="D15" s="87">
        <v>0</v>
      </c>
      <c r="E15" s="87">
        <v>0</v>
      </c>
      <c r="F15" s="105"/>
    </row>
    <row r="16" spans="1:6" ht="18" customHeight="1">
      <c r="A16" s="109" t="s">
        <v>122</v>
      </c>
      <c r="B16" s="110" t="s">
        <v>95</v>
      </c>
      <c r="C16" s="87">
        <v>0</v>
      </c>
      <c r="D16" s="87">
        <v>0</v>
      </c>
      <c r="E16" s="87">
        <v>0</v>
      </c>
      <c r="F16" s="105"/>
    </row>
    <row r="17" spans="1:6" ht="18" customHeight="1">
      <c r="A17" s="109" t="s">
        <v>123</v>
      </c>
      <c r="B17" s="110" t="s">
        <v>96</v>
      </c>
      <c r="C17" s="87">
        <v>0</v>
      </c>
      <c r="D17" s="87">
        <v>0</v>
      </c>
      <c r="E17" s="87">
        <v>0</v>
      </c>
      <c r="F17" s="105"/>
    </row>
    <row r="18" spans="1:6" ht="18" customHeight="1">
      <c r="A18" s="109" t="s">
        <v>124</v>
      </c>
      <c r="B18" s="110" t="s">
        <v>97</v>
      </c>
      <c r="C18" s="87">
        <v>0</v>
      </c>
      <c r="D18" s="87">
        <v>0</v>
      </c>
      <c r="E18" s="87">
        <v>0</v>
      </c>
      <c r="F18" s="105"/>
    </row>
    <row r="19" spans="1:6" ht="18" customHeight="1">
      <c r="A19" s="109" t="s">
        <v>125</v>
      </c>
      <c r="B19" s="110" t="s">
        <v>98</v>
      </c>
      <c r="C19" s="87">
        <v>0</v>
      </c>
      <c r="D19" s="87">
        <v>0</v>
      </c>
      <c r="E19" s="87">
        <v>0</v>
      </c>
      <c r="F19" s="105"/>
    </row>
    <row r="20" spans="1:6" ht="18" customHeight="1">
      <c r="A20" s="109" t="s">
        <v>126</v>
      </c>
      <c r="B20" s="110" t="s">
        <v>99</v>
      </c>
      <c r="C20" s="87">
        <v>0</v>
      </c>
      <c r="D20" s="87">
        <v>0</v>
      </c>
      <c r="E20" s="87">
        <v>0</v>
      </c>
      <c r="F20" s="105"/>
    </row>
    <row r="21" spans="1:6" ht="18" customHeight="1">
      <c r="A21" s="109" t="s">
        <v>127</v>
      </c>
      <c r="B21" s="110" t="s">
        <v>100</v>
      </c>
      <c r="C21" s="87">
        <v>0</v>
      </c>
      <c r="D21" s="87">
        <v>0</v>
      </c>
      <c r="E21" s="87">
        <v>0</v>
      </c>
      <c r="F21" s="105"/>
    </row>
    <row r="22" spans="1:6" ht="18" customHeight="1">
      <c r="A22" s="109" t="s">
        <v>128</v>
      </c>
      <c r="B22" s="110" t="s">
        <v>101</v>
      </c>
      <c r="C22" s="87">
        <v>0</v>
      </c>
      <c r="D22" s="87">
        <v>0</v>
      </c>
      <c r="E22" s="87">
        <v>0</v>
      </c>
      <c r="F22" s="105"/>
    </row>
    <row r="23" spans="1:6" ht="18" customHeight="1">
      <c r="A23" s="109" t="s">
        <v>129</v>
      </c>
      <c r="B23" s="110" t="s">
        <v>102</v>
      </c>
      <c r="C23" s="87">
        <v>0</v>
      </c>
      <c r="D23" s="87">
        <v>0</v>
      </c>
      <c r="E23" s="87">
        <v>0</v>
      </c>
      <c r="F23" s="105"/>
    </row>
    <row r="24" spans="1:6" ht="18" customHeight="1">
      <c r="A24" s="109" t="s">
        <v>130</v>
      </c>
      <c r="B24" s="110" t="s">
        <v>103</v>
      </c>
      <c r="C24" s="87">
        <v>0</v>
      </c>
      <c r="D24" s="87">
        <v>0</v>
      </c>
      <c r="E24" s="87">
        <v>0</v>
      </c>
      <c r="F24" s="105"/>
    </row>
    <row r="25" spans="1:6" ht="18" customHeight="1">
      <c r="A25" s="109" t="s">
        <v>131</v>
      </c>
      <c r="B25" s="110" t="s">
        <v>104</v>
      </c>
      <c r="C25" s="87">
        <v>0</v>
      </c>
      <c r="D25" s="87">
        <v>0</v>
      </c>
      <c r="E25" s="87">
        <v>0</v>
      </c>
      <c r="F25" s="105"/>
    </row>
    <row r="26" spans="1:6" ht="18" customHeight="1">
      <c r="A26" s="109" t="s">
        <v>132</v>
      </c>
      <c r="B26" s="110" t="s">
        <v>105</v>
      </c>
      <c r="C26" s="87">
        <v>0</v>
      </c>
      <c r="D26" s="87">
        <v>0</v>
      </c>
      <c r="E26" s="87">
        <v>0</v>
      </c>
      <c r="F26" s="105"/>
    </row>
    <row r="27" spans="1:6" ht="18" customHeight="1">
      <c r="A27" s="109" t="s">
        <v>133</v>
      </c>
      <c r="B27" s="110" t="s">
        <v>106</v>
      </c>
      <c r="C27" s="87">
        <v>0</v>
      </c>
      <c r="D27" s="87">
        <v>0</v>
      </c>
      <c r="E27" s="87">
        <v>0</v>
      </c>
      <c r="F27" s="105"/>
    </row>
    <row r="28" spans="1:6" ht="18" customHeight="1">
      <c r="A28" s="109" t="s">
        <v>134</v>
      </c>
      <c r="B28" s="110" t="s">
        <v>107</v>
      </c>
      <c r="C28" s="87">
        <v>0</v>
      </c>
      <c r="D28" s="87">
        <v>0</v>
      </c>
      <c r="E28" s="87">
        <v>0</v>
      </c>
      <c r="F28" s="105"/>
    </row>
    <row r="29" spans="1:6" ht="18" customHeight="1">
      <c r="A29" s="109" t="s">
        <v>135</v>
      </c>
      <c r="B29" s="110" t="s">
        <v>108</v>
      </c>
      <c r="C29" s="87">
        <v>0</v>
      </c>
      <c r="D29" s="87">
        <v>0</v>
      </c>
      <c r="E29" s="87">
        <v>0</v>
      </c>
      <c r="F29" s="105"/>
    </row>
    <row r="30" spans="1:6" ht="18" customHeight="1">
      <c r="A30" s="109" t="s">
        <v>136</v>
      </c>
      <c r="B30" s="110" t="s">
        <v>109</v>
      </c>
      <c r="C30" s="87">
        <v>0</v>
      </c>
      <c r="D30" s="87">
        <v>0</v>
      </c>
      <c r="E30" s="87">
        <v>0</v>
      </c>
      <c r="F30" s="105"/>
    </row>
    <row r="31" spans="1:6" ht="18" customHeight="1">
      <c r="A31" s="109" t="s">
        <v>137</v>
      </c>
      <c r="B31" s="110" t="s">
        <v>110</v>
      </c>
      <c r="C31" s="87">
        <v>0</v>
      </c>
      <c r="D31" s="87">
        <v>0</v>
      </c>
      <c r="E31" s="87">
        <v>0</v>
      </c>
      <c r="F31" s="105"/>
    </row>
    <row r="32" spans="1:6" ht="18" customHeight="1">
      <c r="A32" s="109" t="s">
        <v>138</v>
      </c>
      <c r="B32" s="110" t="s">
        <v>111</v>
      </c>
      <c r="C32" s="87">
        <v>0</v>
      </c>
      <c r="D32" s="87">
        <v>0</v>
      </c>
      <c r="E32" s="87">
        <v>0</v>
      </c>
      <c r="F32" s="105"/>
    </row>
    <row r="33" spans="1:6" ht="12.75" customHeight="1">
      <c r="A33" s="107" t="s">
        <v>188</v>
      </c>
      <c r="B33" s="43"/>
      <c r="C33" s="43"/>
      <c r="D33" s="43"/>
      <c r="E33" s="43"/>
      <c r="F33" s="43"/>
    </row>
  </sheetData>
  <sheetProtection formatCells="0" formatColumns="0" formatRows="0"/>
  <phoneticPr fontId="0" type="noConversion"/>
  <printOptions horizontalCentered="1"/>
  <pageMargins left="0.75" right="0.75" top="0.44" bottom="0.46" header="0.28000000000000003" footer="0.23"/>
  <pageSetup paperSize="9" scale="74"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G26"/>
  <sheetViews>
    <sheetView showGridLines="0" showZeros="0" workbookViewId="0">
      <selection activeCell="C21" sqref="C21"/>
    </sheetView>
  </sheetViews>
  <sheetFormatPr defaultColWidth="9.1640625" defaultRowHeight="12.75" customHeight="1"/>
  <cols>
    <col min="1" max="1" width="33" customWidth="1"/>
    <col min="2" max="2" width="26.5" style="4" customWidth="1"/>
    <col min="3" max="3" width="22.1640625" style="4" customWidth="1"/>
    <col min="4" max="4" width="18.5" style="4" customWidth="1"/>
    <col min="5" max="5" width="16.6640625" style="4" customWidth="1"/>
    <col min="6" max="6" width="17.83203125" style="4" customWidth="1"/>
  </cols>
  <sheetData>
    <row r="1" spans="1:7" ht="23.25" customHeight="1">
      <c r="F1" s="5" t="s">
        <v>70</v>
      </c>
    </row>
    <row r="2" spans="1:7" ht="37.5" customHeight="1">
      <c r="A2" s="6" t="s">
        <v>71</v>
      </c>
      <c r="B2" s="7"/>
      <c r="C2" s="7"/>
      <c r="D2" s="7"/>
      <c r="E2" s="7"/>
      <c r="F2" s="7"/>
    </row>
    <row r="3" spans="1:7" s="2" customFormat="1" ht="19.5" customHeight="1">
      <c r="A3" s="92" t="s">
        <v>187</v>
      </c>
      <c r="B3" s="8"/>
      <c r="C3" s="8"/>
      <c r="D3" s="8"/>
      <c r="E3" s="8"/>
      <c r="F3" s="9" t="s">
        <v>52</v>
      </c>
    </row>
    <row r="4" spans="1:7" ht="23.25" customHeight="1">
      <c r="A4" s="128" t="s">
        <v>53</v>
      </c>
      <c r="B4" s="129" t="s">
        <v>45</v>
      </c>
      <c r="C4" s="127" t="s">
        <v>72</v>
      </c>
      <c r="D4" s="127"/>
      <c r="E4" s="127"/>
      <c r="F4" s="127"/>
    </row>
    <row r="5" spans="1:7" ht="22.5" customHeight="1">
      <c r="A5" s="128"/>
      <c r="B5" s="129"/>
      <c r="C5" s="112" t="s">
        <v>73</v>
      </c>
      <c r="D5" s="112" t="s">
        <v>74</v>
      </c>
      <c r="E5" s="112" t="s">
        <v>75</v>
      </c>
      <c r="F5" s="113" t="s">
        <v>76</v>
      </c>
    </row>
    <row r="6" spans="1:7" s="3" customFormat="1" ht="15" customHeight="1">
      <c r="A6" s="114" t="s">
        <v>49</v>
      </c>
      <c r="B6" s="115">
        <v>1</v>
      </c>
      <c r="C6" s="115">
        <v>2</v>
      </c>
      <c r="D6" s="115">
        <v>3</v>
      </c>
      <c r="E6" s="115">
        <v>4</v>
      </c>
      <c r="F6" s="116">
        <v>5</v>
      </c>
    </row>
    <row r="7" spans="1:7" s="10" customFormat="1" ht="15.75" customHeight="1">
      <c r="A7" s="84" t="s">
        <v>45</v>
      </c>
      <c r="B7" s="87">
        <v>76.17</v>
      </c>
      <c r="C7" s="87">
        <v>24.45</v>
      </c>
      <c r="D7" s="87">
        <v>47.92</v>
      </c>
      <c r="E7" s="87">
        <v>3.8</v>
      </c>
      <c r="F7" s="87">
        <v>0</v>
      </c>
    </row>
    <row r="8" spans="1:7" ht="15.75" customHeight="1">
      <c r="A8" s="84" t="s">
        <v>140</v>
      </c>
      <c r="B8" s="87">
        <v>22.8</v>
      </c>
      <c r="C8" s="87">
        <v>14</v>
      </c>
      <c r="D8" s="87">
        <v>8.8000000000000007</v>
      </c>
      <c r="E8" s="87">
        <v>0</v>
      </c>
      <c r="F8" s="87">
        <v>0</v>
      </c>
      <c r="G8" s="10"/>
    </row>
    <row r="9" spans="1:7" ht="15.75" customHeight="1">
      <c r="A9" s="84" t="s">
        <v>141</v>
      </c>
      <c r="B9" s="87">
        <v>4.6500000000000004</v>
      </c>
      <c r="C9" s="87">
        <v>0</v>
      </c>
      <c r="D9" s="87">
        <v>0.85</v>
      </c>
      <c r="E9" s="87">
        <v>3.8</v>
      </c>
      <c r="F9" s="87">
        <v>0</v>
      </c>
    </row>
    <row r="10" spans="1:7" ht="15.75" customHeight="1">
      <c r="A10" s="84" t="s">
        <v>142</v>
      </c>
      <c r="B10" s="87">
        <v>3.62</v>
      </c>
      <c r="C10" s="87">
        <v>0</v>
      </c>
      <c r="D10" s="87">
        <v>3.62</v>
      </c>
      <c r="E10" s="87">
        <v>0</v>
      </c>
      <c r="F10" s="87">
        <v>0</v>
      </c>
    </row>
    <row r="11" spans="1:7" ht="15.75" customHeight="1">
      <c r="A11" s="84" t="s">
        <v>143</v>
      </c>
      <c r="B11" s="87">
        <v>12.07</v>
      </c>
      <c r="C11" s="87">
        <v>0</v>
      </c>
      <c r="D11" s="87">
        <v>12.07</v>
      </c>
      <c r="E11" s="87">
        <v>0</v>
      </c>
      <c r="F11" s="87">
        <v>0</v>
      </c>
    </row>
    <row r="12" spans="1:7" ht="15.75" customHeight="1">
      <c r="A12" s="84" t="s">
        <v>144</v>
      </c>
      <c r="B12" s="87">
        <v>10.45</v>
      </c>
      <c r="C12" s="87">
        <v>5.7</v>
      </c>
      <c r="D12" s="87">
        <v>4.75</v>
      </c>
      <c r="E12" s="87">
        <v>0</v>
      </c>
      <c r="F12" s="87">
        <v>0</v>
      </c>
    </row>
    <row r="13" spans="1:7" ht="15.75" customHeight="1">
      <c r="A13" s="84" t="s">
        <v>145</v>
      </c>
      <c r="B13" s="87">
        <v>18.5</v>
      </c>
      <c r="C13" s="87">
        <v>4.75</v>
      </c>
      <c r="D13" s="87">
        <v>13.75</v>
      </c>
      <c r="E13" s="87">
        <v>0</v>
      </c>
      <c r="F13" s="87">
        <v>0</v>
      </c>
    </row>
    <row r="14" spans="1:7" ht="15.75" customHeight="1">
      <c r="A14" s="84" t="s">
        <v>146</v>
      </c>
      <c r="B14" s="87">
        <v>1.9</v>
      </c>
      <c r="C14" s="87">
        <v>0</v>
      </c>
      <c r="D14" s="87">
        <v>1.9</v>
      </c>
      <c r="E14" s="87">
        <v>0</v>
      </c>
      <c r="F14" s="87">
        <v>0</v>
      </c>
    </row>
    <row r="15" spans="1:7" ht="15.75" customHeight="1">
      <c r="A15" s="84" t="s">
        <v>147</v>
      </c>
      <c r="B15" s="87">
        <v>2.1800000000000002</v>
      </c>
      <c r="C15" s="87">
        <v>0</v>
      </c>
      <c r="D15" s="87">
        <v>2.1800000000000002</v>
      </c>
      <c r="E15" s="87">
        <v>0</v>
      </c>
      <c r="F15" s="87">
        <v>0</v>
      </c>
    </row>
    <row r="16" spans="1:7" ht="18.75" customHeight="1">
      <c r="A16" s="111" t="s">
        <v>200</v>
      </c>
      <c r="B16" s="11"/>
      <c r="D16" s="11"/>
      <c r="E16" s="11"/>
      <c r="F16" s="11"/>
    </row>
    <row r="17" spans="1:6" ht="9.75" customHeight="1">
      <c r="A17" s="10"/>
      <c r="B17" s="11"/>
      <c r="C17" s="11"/>
      <c r="D17" s="11"/>
      <c r="E17" s="11"/>
      <c r="F17" s="11"/>
    </row>
    <row r="18" spans="1:6" ht="9.75" customHeight="1">
      <c r="A18" s="10"/>
      <c r="C18" s="11"/>
      <c r="F18" s="11"/>
    </row>
    <row r="19" spans="1:6" ht="12.75" customHeight="1">
      <c r="B19" s="11"/>
      <c r="F19" s="11"/>
    </row>
    <row r="21" spans="1:6" ht="9.75" customHeight="1"/>
    <row r="26" spans="1:6" ht="9.75" customHeight="1">
      <c r="B26" s="11"/>
    </row>
  </sheetData>
  <sheetProtection formatCells="0" formatColumns="0" formatRows="0"/>
  <mergeCells count="3">
    <mergeCell ref="C4:F4"/>
    <mergeCell ref="A4:A5"/>
    <mergeCell ref="B4:B5"/>
  </mergeCells>
  <phoneticPr fontId="0" type="noConversion"/>
  <pageMargins left="0.75" right="0.75" top="0.98" bottom="0.98" header="0.51" footer="0.51"/>
  <pageSetup paperSize="9" orientation="landscape" horizontalDpi="4294967293" verticalDpi="4294967293" r:id="rId1"/>
  <headerFooter alignWithMargins="0"/>
</worksheet>
</file>

<file path=xl/worksheets/sheet9.xml><?xml version="1.0" encoding="utf-8"?>
<worksheet xmlns="http://schemas.openxmlformats.org/spreadsheetml/2006/main" xmlns:r="http://schemas.openxmlformats.org/officeDocument/2006/relationships">
  <dimension ref="A1:F15"/>
  <sheetViews>
    <sheetView showGridLines="0" showZeros="0" workbookViewId="0">
      <selection activeCell="D16" sqref="D16"/>
    </sheetView>
  </sheetViews>
  <sheetFormatPr defaultColWidth="9.33203125" defaultRowHeight="11.25"/>
  <cols>
    <col min="1" max="2" width="27" customWidth="1"/>
    <col min="3" max="3" width="12.6640625" customWidth="1"/>
    <col min="4" max="4" width="15" customWidth="1"/>
    <col min="5" max="5" width="12.33203125" customWidth="1"/>
    <col min="6" max="6" width="64.1640625" customWidth="1"/>
  </cols>
  <sheetData>
    <row r="1" spans="1:6" ht="23.25" customHeight="1">
      <c r="A1" s="94"/>
      <c r="B1" s="94"/>
      <c r="C1" s="94"/>
      <c r="D1" s="94"/>
      <c r="E1" s="94"/>
      <c r="F1" s="95" t="s">
        <v>77</v>
      </c>
    </row>
    <row r="2" spans="1:6" ht="37.5" customHeight="1">
      <c r="A2" s="96" t="s">
        <v>78</v>
      </c>
      <c r="B2" s="97"/>
      <c r="C2" s="97"/>
      <c r="D2" s="97"/>
      <c r="E2" s="97"/>
      <c r="F2" s="97"/>
    </row>
    <row r="3" spans="1:6" ht="19.5" customHeight="1">
      <c r="A3" s="93"/>
      <c r="B3" s="94"/>
      <c r="C3" s="94"/>
      <c r="D3" s="94"/>
      <c r="E3" s="94"/>
      <c r="F3" s="95" t="s">
        <v>3</v>
      </c>
    </row>
    <row r="4" spans="1:6" ht="16.5" customHeight="1">
      <c r="A4" s="130" t="s">
        <v>53</v>
      </c>
      <c r="B4" s="130" t="s">
        <v>79</v>
      </c>
      <c r="C4" s="98" t="s">
        <v>0</v>
      </c>
      <c r="D4" s="98"/>
      <c r="E4" s="98"/>
      <c r="F4" s="130" t="s">
        <v>80</v>
      </c>
    </row>
    <row r="5" spans="1:6" ht="21.75" customHeight="1">
      <c r="A5" s="130"/>
      <c r="B5" s="130"/>
      <c r="C5" s="101" t="s">
        <v>45</v>
      </c>
      <c r="D5" s="101" t="s">
        <v>81</v>
      </c>
      <c r="E5" s="101" t="s">
        <v>82</v>
      </c>
      <c r="F5" s="130"/>
    </row>
    <row r="6" spans="1:6" ht="59.25" customHeight="1">
      <c r="A6" s="102" t="s">
        <v>191</v>
      </c>
      <c r="B6" s="102" t="s">
        <v>189</v>
      </c>
      <c r="C6" s="99">
        <v>18.989999999999998</v>
      </c>
      <c r="D6" s="99">
        <v>18.989999999999998</v>
      </c>
      <c r="E6" s="99"/>
      <c r="F6" s="103" t="s">
        <v>190</v>
      </c>
    </row>
    <row r="7" spans="1:6" s="94" customFormat="1" ht="76.5" customHeight="1">
      <c r="A7" s="102" t="s">
        <v>194</v>
      </c>
      <c r="B7" s="103" t="s">
        <v>195</v>
      </c>
      <c r="C7" s="99">
        <v>37.85</v>
      </c>
      <c r="D7" s="99">
        <v>37.85</v>
      </c>
      <c r="E7" s="99"/>
      <c r="F7" s="103" t="s">
        <v>196</v>
      </c>
    </row>
    <row r="8" spans="1:6" ht="54.75" customHeight="1">
      <c r="A8" s="84" t="s">
        <v>142</v>
      </c>
      <c r="B8" s="105" t="s">
        <v>192</v>
      </c>
      <c r="C8" s="54">
        <v>22.23</v>
      </c>
      <c r="D8" s="54">
        <v>22.23</v>
      </c>
      <c r="E8" s="54"/>
      <c r="F8" s="104" t="s">
        <v>193</v>
      </c>
    </row>
    <row r="9" spans="1:6" ht="11.25" customHeight="1"/>
    <row r="10" spans="1:6" ht="11.25" customHeight="1"/>
    <row r="11" spans="1:6" ht="11.25" customHeight="1"/>
    <row r="12" spans="1:6" ht="11.25" customHeight="1"/>
    <row r="13" spans="1:6" ht="11.25" customHeight="1"/>
    <row r="14" spans="1:6" ht="11.25" customHeight="1">
      <c r="A14" s="94"/>
      <c r="B14" s="94"/>
      <c r="C14" s="94"/>
      <c r="D14" s="94"/>
      <c r="E14" s="94"/>
      <c r="F14" s="100"/>
    </row>
    <row r="15" spans="1:6" ht="11.25" customHeight="1">
      <c r="A15" s="94"/>
      <c r="B15" s="94"/>
      <c r="C15" s="94"/>
      <c r="D15" s="94"/>
      <c r="E15" s="94"/>
      <c r="F15" s="100"/>
    </row>
  </sheetData>
  <sheetProtection formatCells="0" formatColumns="0" formatRows="0"/>
  <mergeCells count="3">
    <mergeCell ref="A4:A5"/>
    <mergeCell ref="B4:B5"/>
    <mergeCell ref="F4:F5"/>
  </mergeCells>
  <phoneticPr fontId="0"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12</vt:i4>
      </vt:variant>
    </vt:vector>
  </HeadingPairs>
  <TitlesOfParts>
    <vt:vector size="21" baseType="lpstr">
      <vt:lpstr>收支总表01</vt:lpstr>
      <vt:lpstr>财政拨款收支预算总表02</vt:lpstr>
      <vt:lpstr>一般公共预算表03</vt:lpstr>
      <vt:lpstr>收入总表04</vt:lpstr>
      <vt:lpstr>支出总表05</vt:lpstr>
      <vt:lpstr>一般公共预算基本支出表06</vt:lpstr>
      <vt:lpstr>政府性基金预算表07</vt:lpstr>
      <vt:lpstr>一般预算“三公”经费08</vt:lpstr>
      <vt:lpstr>重点项目支出预算表09</vt:lpstr>
      <vt:lpstr>收入总表04!Print_Area</vt:lpstr>
      <vt:lpstr>一般公共预算表03!Print_Area</vt:lpstr>
      <vt:lpstr>一般公共预算基本支出表06!Print_Area</vt:lpstr>
      <vt:lpstr>支出总表05!Print_Area</vt:lpstr>
      <vt:lpstr>财政拨款收支预算总表02!Print_Titles</vt:lpstr>
      <vt:lpstr>收入总表04!Print_Titles</vt:lpstr>
      <vt:lpstr>收支总表01!Print_Titles</vt:lpstr>
      <vt:lpstr>一般公共预算表03!Print_Titles</vt:lpstr>
      <vt:lpstr>一般公共预算基本支出表06!Print_Titles</vt:lpstr>
      <vt:lpstr>一般预算“三公”经费08!Print_Titles</vt:lpstr>
      <vt:lpstr>政府性基金预算表07!Print_Titles</vt:lpstr>
      <vt:lpstr>支出总表05!Print_Titles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2020-05-28T01:08:20Z</cp:lastPrinted>
  <dcterms:created xsi:type="dcterms:W3CDTF">2016-07-01T01:34:52Z</dcterms:created>
  <dcterms:modified xsi:type="dcterms:W3CDTF">2020-06-03T01:59:18Z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EDOID">
    <vt:i4>1115110</vt:i4>
  </property>
</Properties>
</file>