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7175" windowHeight="9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3" i="1"/>
  <c r="K6"/>
  <c r="K11"/>
  <c r="K16"/>
  <c r="K20"/>
  <c r="K25"/>
  <c r="K29"/>
  <c r="K34"/>
  <c r="K38"/>
  <c r="K43"/>
  <c r="K48"/>
  <c r="K53"/>
  <c r="K58"/>
  <c r="K63"/>
  <c r="K68"/>
  <c r="K72"/>
  <c r="K77"/>
  <c r="K78"/>
  <c r="K79"/>
  <c r="K83"/>
  <c r="K88"/>
  <c r="K93"/>
  <c r="K97"/>
  <c r="K101"/>
  <c r="K105"/>
  <c r="K106"/>
  <c r="K110"/>
  <c r="K114"/>
  <c r="K118"/>
  <c r="K123"/>
  <c r="K127"/>
  <c r="K132"/>
  <c r="H132"/>
  <c r="I132" s="1"/>
  <c r="I6"/>
  <c r="I11"/>
  <c r="I16"/>
  <c r="I20"/>
  <c r="I25"/>
  <c r="I29"/>
  <c r="I34"/>
  <c r="I38"/>
  <c r="I43"/>
  <c r="I48"/>
  <c r="I53"/>
  <c r="I58"/>
  <c r="I63"/>
  <c r="I68"/>
  <c r="I72"/>
  <c r="I77"/>
  <c r="I78"/>
  <c r="I79"/>
  <c r="I88"/>
  <c r="I93"/>
  <c r="I97"/>
  <c r="I101"/>
  <c r="I105"/>
  <c r="I106"/>
  <c r="I110"/>
  <c r="I114"/>
  <c r="I118"/>
  <c r="I123"/>
  <c r="I127"/>
  <c r="L88" l="1"/>
  <c r="L106"/>
  <c r="L11"/>
  <c r="L114"/>
  <c r="L101"/>
  <c r="L93"/>
  <c r="L105"/>
  <c r="L58"/>
  <c r="L53"/>
  <c r="L123"/>
  <c r="L132"/>
  <c r="L127"/>
  <c r="L72"/>
  <c r="L38"/>
  <c r="L29"/>
  <c r="L79"/>
  <c r="L118"/>
  <c r="L97"/>
  <c r="L77"/>
  <c r="L83"/>
  <c r="L110"/>
  <c r="L68"/>
  <c r="L63"/>
  <c r="L25"/>
  <c r="L16"/>
  <c r="L78"/>
  <c r="L43"/>
  <c r="L34"/>
  <c r="L20"/>
  <c r="L48"/>
  <c r="L6"/>
</calcChain>
</file>

<file path=xl/sharedStrings.xml><?xml version="1.0" encoding="utf-8"?>
<sst xmlns="http://schemas.openxmlformats.org/spreadsheetml/2006/main" count="507" uniqueCount="123">
  <si>
    <t xml:space="preserve">                                            </t>
  </si>
  <si>
    <t>/</t>
  </si>
  <si>
    <t>20189016129</t>
  </si>
  <si>
    <r>
      <rPr>
        <sz val="11"/>
        <color theme="1"/>
        <rFont val="宋体"/>
        <family val="3"/>
        <charset val="134"/>
      </rPr>
      <t>报考单位：市委统战部衢州市统战与民族宗教事务服务中心</t>
    </r>
  </si>
  <si>
    <r>
      <rPr>
        <sz val="11"/>
        <color theme="1"/>
        <rFont val="宋体"/>
        <family val="3"/>
        <charset val="134"/>
      </rPr>
      <t>序号</t>
    </r>
  </si>
  <si>
    <r>
      <rPr>
        <sz val="11"/>
        <color theme="1"/>
        <rFont val="宋体"/>
        <family val="3"/>
        <charset val="134"/>
      </rPr>
      <t>姓名</t>
    </r>
  </si>
  <si>
    <r>
      <rPr>
        <sz val="11"/>
        <color theme="1"/>
        <rFont val="宋体"/>
        <family val="3"/>
        <charset val="134"/>
      </rPr>
      <t>准考证号</t>
    </r>
  </si>
  <si>
    <r>
      <rPr>
        <sz val="11"/>
        <color theme="1"/>
        <rFont val="宋体"/>
        <family val="3"/>
        <charset val="134"/>
      </rPr>
      <t>岗位名称</t>
    </r>
  </si>
  <si>
    <r>
      <rPr>
        <sz val="11"/>
        <color theme="1"/>
        <rFont val="宋体"/>
        <family val="3"/>
        <charset val="134"/>
      </rPr>
      <t>岗位代码</t>
    </r>
  </si>
  <si>
    <r>
      <rPr>
        <sz val="11"/>
        <color theme="1"/>
        <rFont val="宋体"/>
        <family val="3"/>
        <charset val="134"/>
      </rPr>
      <t>笔试成绩</t>
    </r>
    <r>
      <rPr>
        <sz val="11"/>
        <color theme="1"/>
        <rFont val="Times New Roman"/>
        <family val="1"/>
      </rPr>
      <t>50%</t>
    </r>
    <phoneticPr fontId="2" type="noConversion"/>
  </si>
  <si>
    <r>
      <rPr>
        <sz val="11"/>
        <rFont val="宋体"/>
        <family val="3"/>
        <charset val="134"/>
      </rPr>
      <t>面试成绩</t>
    </r>
    <r>
      <rPr>
        <sz val="11"/>
        <rFont val="Times New Roman"/>
        <family val="1"/>
      </rPr>
      <t>50%</t>
    </r>
    <phoneticPr fontId="2" type="noConversion"/>
  </si>
  <si>
    <r>
      <rPr>
        <sz val="11"/>
        <rFont val="宋体"/>
        <family val="3"/>
        <charset val="134"/>
      </rPr>
      <t>总成绩</t>
    </r>
    <phoneticPr fontId="2" type="noConversion"/>
  </si>
  <si>
    <r>
      <rPr>
        <sz val="11"/>
        <color theme="1"/>
        <rFont val="宋体"/>
        <family val="3"/>
        <charset val="134"/>
      </rPr>
      <t>专业</t>
    </r>
  </si>
  <si>
    <r>
      <rPr>
        <sz val="11"/>
        <color theme="1"/>
        <rFont val="宋体"/>
        <family val="3"/>
        <charset val="134"/>
      </rPr>
      <t>公共</t>
    </r>
  </si>
  <si>
    <r>
      <rPr>
        <sz val="11"/>
        <color theme="1"/>
        <rFont val="宋体"/>
        <family val="3"/>
        <charset val="134"/>
      </rPr>
      <t>总成绩</t>
    </r>
    <phoneticPr fontId="2" type="noConversion"/>
  </si>
  <si>
    <r>
      <rPr>
        <sz val="11"/>
        <rFont val="宋体"/>
        <family val="3"/>
        <charset val="134"/>
      </rPr>
      <t>折合分</t>
    </r>
    <phoneticPr fontId="2" type="noConversion"/>
  </si>
  <si>
    <r>
      <rPr>
        <sz val="11"/>
        <color theme="1"/>
        <rFont val="宋体"/>
        <family val="3"/>
        <charset val="134"/>
      </rPr>
      <t>石芷蔚</t>
    </r>
  </si>
  <si>
    <r>
      <rPr>
        <sz val="12"/>
        <color rgb="FF000000"/>
        <rFont val="宋体"/>
        <family val="3"/>
        <charset val="134"/>
      </rPr>
      <t>综合文字</t>
    </r>
  </si>
  <si>
    <t>001</t>
    <phoneticPr fontId="2" type="noConversion"/>
  </si>
  <si>
    <r>
      <rPr>
        <sz val="11"/>
        <color theme="1"/>
        <rFont val="宋体"/>
        <family val="3"/>
        <charset val="134"/>
      </rPr>
      <t>报考单位：市编办衢州市机构编制实名制管理办公室</t>
    </r>
  </si>
  <si>
    <r>
      <rPr>
        <sz val="11"/>
        <color theme="1"/>
        <rFont val="宋体"/>
        <family val="3"/>
        <charset val="134"/>
      </rPr>
      <t>总成绩</t>
    </r>
  </si>
  <si>
    <r>
      <rPr>
        <sz val="11"/>
        <color theme="1"/>
        <rFont val="宋体"/>
        <family val="3"/>
        <charset val="134"/>
      </rPr>
      <t>舒秋祥</t>
    </r>
  </si>
  <si>
    <r>
      <rPr>
        <sz val="12"/>
        <color rgb="FF000000"/>
        <rFont val="宋体"/>
        <family val="3"/>
        <charset val="134"/>
      </rPr>
      <t>系统维护</t>
    </r>
  </si>
  <si>
    <t>002</t>
    <phoneticPr fontId="2" type="noConversion"/>
  </si>
  <si>
    <r>
      <rPr>
        <sz val="11"/>
        <color theme="1"/>
        <rFont val="宋体"/>
        <family val="3"/>
        <charset val="134"/>
      </rPr>
      <t>报考单位：市财政局衢州市政府投资项目评审中心</t>
    </r>
  </si>
  <si>
    <r>
      <rPr>
        <sz val="11"/>
        <color theme="1"/>
        <rFont val="宋体"/>
        <family val="3"/>
        <charset val="134"/>
      </rPr>
      <t>王韵</t>
    </r>
  </si>
  <si>
    <r>
      <rPr>
        <sz val="12"/>
        <color rgb="FF000000"/>
        <rFont val="宋体"/>
        <family val="3"/>
        <charset val="134"/>
      </rPr>
      <t>决算管理</t>
    </r>
  </si>
  <si>
    <t>003</t>
    <phoneticPr fontId="2" type="noConversion"/>
  </si>
  <si>
    <r>
      <rPr>
        <sz val="11"/>
        <color theme="1"/>
        <rFont val="宋体"/>
        <family val="3"/>
        <charset val="134"/>
      </rPr>
      <t>姜钻</t>
    </r>
  </si>
  <si>
    <r>
      <rPr>
        <sz val="12"/>
        <color rgb="FF000000"/>
        <rFont val="宋体"/>
        <family val="3"/>
        <charset val="134"/>
      </rPr>
      <t>结算评审</t>
    </r>
  </si>
  <si>
    <t>004</t>
    <phoneticPr fontId="2" type="noConversion"/>
  </si>
  <si>
    <r>
      <rPr>
        <sz val="11"/>
        <color theme="1"/>
        <rFont val="宋体"/>
        <family val="3"/>
        <charset val="134"/>
      </rPr>
      <t>报考单位：市民政局衢州市救助管理站</t>
    </r>
  </si>
  <si>
    <r>
      <rPr>
        <sz val="11"/>
        <color theme="1"/>
        <rFont val="宋体"/>
        <family val="3"/>
        <charset val="134"/>
      </rPr>
      <t>岗位代码</t>
    </r>
    <phoneticPr fontId="2" type="noConversion"/>
  </si>
  <si>
    <r>
      <rPr>
        <sz val="11"/>
        <color theme="1"/>
        <rFont val="宋体"/>
        <family val="3"/>
        <charset val="134"/>
      </rPr>
      <t>徐文浩</t>
    </r>
  </si>
  <si>
    <r>
      <rPr>
        <sz val="10.5"/>
        <color rgb="FF000000"/>
        <rFont val="宋体"/>
        <family val="3"/>
        <charset val="134"/>
      </rPr>
      <t>社会工作管理</t>
    </r>
    <r>
      <rPr>
        <sz val="10.5"/>
        <color rgb="FF000000"/>
        <rFont val="Times New Roman"/>
        <family val="1"/>
      </rPr>
      <t>1</t>
    </r>
  </si>
  <si>
    <t>005</t>
    <phoneticPr fontId="2" type="noConversion"/>
  </si>
  <si>
    <r>
      <rPr>
        <sz val="11"/>
        <color theme="1"/>
        <rFont val="宋体"/>
        <family val="3"/>
        <charset val="134"/>
      </rPr>
      <t>翁琦晖</t>
    </r>
  </si>
  <si>
    <r>
      <rPr>
        <sz val="10.5"/>
        <color rgb="FF000000"/>
        <rFont val="宋体"/>
        <family val="3"/>
        <charset val="134"/>
      </rPr>
      <t>社会工作管理</t>
    </r>
    <r>
      <rPr>
        <sz val="10.5"/>
        <color rgb="FF000000"/>
        <rFont val="Times New Roman"/>
        <family val="1"/>
      </rPr>
      <t>2</t>
    </r>
  </si>
  <si>
    <t>006</t>
    <phoneticPr fontId="2" type="noConversion"/>
  </si>
  <si>
    <r>
      <rPr>
        <sz val="11"/>
        <color theme="1"/>
        <rFont val="宋体"/>
        <family val="3"/>
        <charset val="134"/>
      </rPr>
      <t>报考单位：市民政局衢州市社会福利院</t>
    </r>
  </si>
  <si>
    <r>
      <rPr>
        <sz val="11"/>
        <color theme="1"/>
        <rFont val="宋体"/>
        <family val="3"/>
        <charset val="134"/>
      </rPr>
      <t>江婉玲</t>
    </r>
  </si>
  <si>
    <t>007</t>
    <phoneticPr fontId="2" type="noConversion"/>
  </si>
  <si>
    <r>
      <rPr>
        <sz val="11"/>
        <color theme="1"/>
        <rFont val="宋体"/>
        <family val="3"/>
        <charset val="134"/>
      </rPr>
      <t>俞春燕</t>
    </r>
  </si>
  <si>
    <r>
      <rPr>
        <sz val="12"/>
        <color rgb="FF000000"/>
        <rFont val="宋体"/>
        <family val="3"/>
        <charset val="134"/>
      </rPr>
      <t>养老服务管理</t>
    </r>
  </si>
  <si>
    <t>008</t>
    <phoneticPr fontId="2" type="noConversion"/>
  </si>
  <si>
    <r>
      <rPr>
        <sz val="11"/>
        <color theme="1"/>
        <rFont val="宋体"/>
        <family val="3"/>
        <charset val="134"/>
      </rPr>
      <t>报考单位：市交通局衢州市柯城公路管理局</t>
    </r>
  </si>
  <si>
    <r>
      <rPr>
        <sz val="11"/>
        <color theme="1"/>
        <rFont val="宋体"/>
        <family val="3"/>
        <charset val="134"/>
      </rPr>
      <t>黄博</t>
    </r>
  </si>
  <si>
    <r>
      <rPr>
        <sz val="12"/>
        <color rgb="FF000000"/>
        <rFont val="宋体"/>
        <family val="3"/>
        <charset val="134"/>
      </rPr>
      <t>工程管理</t>
    </r>
  </si>
  <si>
    <t>009</t>
    <phoneticPr fontId="2" type="noConversion"/>
  </si>
  <si>
    <r>
      <rPr>
        <sz val="11"/>
        <color theme="1"/>
        <rFont val="宋体"/>
        <family val="3"/>
        <charset val="134"/>
      </rPr>
      <t>报考单位：市交通局衢州市港航管理局</t>
    </r>
  </si>
  <si>
    <r>
      <rPr>
        <sz val="11"/>
        <color theme="1"/>
        <rFont val="宋体"/>
        <family val="3"/>
        <charset val="134"/>
      </rPr>
      <t>汪凯</t>
    </r>
  </si>
  <si>
    <r>
      <rPr>
        <sz val="10.5"/>
        <color rgb="FF000000"/>
        <rFont val="宋体"/>
        <family val="3"/>
        <charset val="134"/>
      </rPr>
      <t>船舶检验</t>
    </r>
  </si>
  <si>
    <t>010</t>
    <phoneticPr fontId="2" type="noConversion"/>
  </si>
  <si>
    <r>
      <rPr>
        <sz val="11"/>
        <color theme="1"/>
        <rFont val="宋体"/>
        <family val="3"/>
        <charset val="134"/>
      </rPr>
      <t>报考单位：市水利局衢州市铜山源水库管理局</t>
    </r>
  </si>
  <si>
    <r>
      <rPr>
        <sz val="11"/>
        <color theme="1"/>
        <rFont val="宋体"/>
        <family val="3"/>
        <charset val="134"/>
      </rPr>
      <t>周芸</t>
    </r>
  </si>
  <si>
    <r>
      <rPr>
        <sz val="10.5"/>
        <color rgb="FF000000"/>
        <rFont val="宋体"/>
        <family val="3"/>
        <charset val="134"/>
      </rPr>
      <t>财务管理</t>
    </r>
  </si>
  <si>
    <t>011</t>
    <phoneticPr fontId="2" type="noConversion"/>
  </si>
  <si>
    <r>
      <rPr>
        <sz val="11"/>
        <color theme="1"/>
        <rFont val="宋体"/>
        <family val="3"/>
        <charset val="134"/>
      </rPr>
      <t>报考单位：市水利局衢州市乌溪江引水工程管理局</t>
    </r>
  </si>
  <si>
    <r>
      <rPr>
        <sz val="11"/>
        <color theme="1"/>
        <rFont val="宋体"/>
        <family val="3"/>
        <charset val="134"/>
      </rPr>
      <t>徐书华</t>
    </r>
  </si>
  <si>
    <r>
      <rPr>
        <sz val="10.5"/>
        <color rgb="FF000000"/>
        <rFont val="宋体"/>
        <family val="3"/>
        <charset val="134"/>
      </rPr>
      <t>水利工程管理</t>
    </r>
  </si>
  <si>
    <t>012</t>
    <phoneticPr fontId="2" type="noConversion"/>
  </si>
  <si>
    <r>
      <rPr>
        <sz val="11"/>
        <color theme="1"/>
        <rFont val="宋体"/>
        <family val="3"/>
        <charset val="134"/>
      </rPr>
      <t>报考单位：市西区管委会衢州市西区开发建设服务中心</t>
    </r>
  </si>
  <si>
    <r>
      <rPr>
        <sz val="11"/>
        <color theme="1"/>
        <rFont val="宋体"/>
        <family val="3"/>
        <charset val="134"/>
      </rPr>
      <t>赖丽玲</t>
    </r>
  </si>
  <si>
    <r>
      <rPr>
        <sz val="10.5"/>
        <color rgb="FF000000"/>
        <rFont val="宋体"/>
        <family val="3"/>
        <charset val="134"/>
      </rPr>
      <t>项目前期</t>
    </r>
  </si>
  <si>
    <t>013</t>
    <phoneticPr fontId="2" type="noConversion"/>
  </si>
  <si>
    <r>
      <rPr>
        <sz val="11"/>
        <color theme="1"/>
        <rFont val="宋体"/>
        <family val="3"/>
        <charset val="134"/>
      </rPr>
      <t>报考单位：衢州学院</t>
    </r>
  </si>
  <si>
    <r>
      <rPr>
        <sz val="11"/>
        <color theme="1"/>
        <rFont val="宋体"/>
        <family val="3"/>
        <charset val="134"/>
      </rPr>
      <t>周盈</t>
    </r>
  </si>
  <si>
    <r>
      <rPr>
        <sz val="10.5"/>
        <color rgb="FF000000"/>
        <rFont val="宋体"/>
        <family val="3"/>
        <charset val="134"/>
      </rPr>
      <t>审计干事</t>
    </r>
  </si>
  <si>
    <t>014</t>
    <phoneticPr fontId="2" type="noConversion"/>
  </si>
  <si>
    <r>
      <rPr>
        <sz val="11"/>
        <color theme="1"/>
        <rFont val="宋体"/>
        <family val="3"/>
        <charset val="134"/>
      </rPr>
      <t>叶丽华</t>
    </r>
  </si>
  <si>
    <t>015</t>
    <phoneticPr fontId="2" type="noConversion"/>
  </si>
  <si>
    <r>
      <rPr>
        <sz val="11"/>
        <color theme="1"/>
        <rFont val="宋体"/>
        <family val="3"/>
        <charset val="134"/>
      </rPr>
      <t>报考单位：衢州职业技术学院</t>
    </r>
  </si>
  <si>
    <r>
      <rPr>
        <sz val="11"/>
        <color theme="1"/>
        <rFont val="宋体"/>
        <family val="3"/>
        <charset val="134"/>
      </rPr>
      <t>骆黎阳</t>
    </r>
  </si>
  <si>
    <r>
      <rPr>
        <sz val="10.5"/>
        <color rgb="FF000000"/>
        <rFont val="宋体"/>
        <family val="3"/>
        <charset val="134"/>
      </rPr>
      <t>专职辅导员</t>
    </r>
    <r>
      <rPr>
        <sz val="10.5"/>
        <color rgb="FF000000"/>
        <rFont val="Times New Roman"/>
        <family val="1"/>
      </rPr>
      <t>2</t>
    </r>
  </si>
  <si>
    <t>019</t>
    <phoneticPr fontId="2" type="noConversion"/>
  </si>
  <si>
    <r>
      <rPr>
        <sz val="11"/>
        <color theme="1"/>
        <rFont val="宋体"/>
        <family val="3"/>
        <charset val="134"/>
      </rPr>
      <t>何昊</t>
    </r>
  </si>
  <si>
    <r>
      <rPr>
        <sz val="11"/>
        <color theme="1"/>
        <rFont val="宋体"/>
        <family val="3"/>
        <charset val="134"/>
      </rPr>
      <t>陈翔飞</t>
    </r>
  </si>
  <si>
    <r>
      <rPr>
        <sz val="11"/>
        <color theme="1"/>
        <rFont val="宋体"/>
        <family val="3"/>
        <charset val="134"/>
      </rPr>
      <t>叶云超</t>
    </r>
  </si>
  <si>
    <r>
      <rPr>
        <sz val="10.5"/>
        <color rgb="FF000000"/>
        <rFont val="宋体"/>
        <family val="3"/>
        <charset val="134"/>
      </rPr>
      <t>护理专业实验员</t>
    </r>
  </si>
  <si>
    <t>020</t>
    <phoneticPr fontId="2" type="noConversion"/>
  </si>
  <si>
    <r>
      <rPr>
        <sz val="11"/>
        <color theme="1"/>
        <rFont val="宋体"/>
        <family val="3"/>
        <charset val="134"/>
      </rPr>
      <t>报考单位：市气象局衢州市气象雷达站</t>
    </r>
  </si>
  <si>
    <r>
      <rPr>
        <sz val="11"/>
        <color theme="1"/>
        <rFont val="宋体"/>
        <family val="3"/>
        <charset val="134"/>
      </rPr>
      <t>林怀财</t>
    </r>
  </si>
  <si>
    <r>
      <rPr>
        <sz val="10.5"/>
        <color rgb="FF000000"/>
        <rFont val="宋体"/>
        <family val="3"/>
        <charset val="134"/>
      </rPr>
      <t>气象数据网络保障</t>
    </r>
  </si>
  <si>
    <t>021</t>
    <phoneticPr fontId="2" type="noConversion"/>
  </si>
  <si>
    <r>
      <rPr>
        <sz val="11"/>
        <color theme="1"/>
        <rFont val="宋体"/>
        <family val="3"/>
        <charset val="134"/>
      </rPr>
      <t>报考单位：市卫计委衢州市人民医院</t>
    </r>
  </si>
  <si>
    <r>
      <rPr>
        <sz val="11"/>
        <color theme="1"/>
        <rFont val="宋体"/>
        <family val="3"/>
        <charset val="134"/>
      </rPr>
      <t>王黎祯</t>
    </r>
  </si>
  <si>
    <r>
      <rPr>
        <sz val="10.5"/>
        <color rgb="FF000000"/>
        <rFont val="宋体"/>
        <family val="3"/>
        <charset val="134"/>
      </rPr>
      <t>财务管理</t>
    </r>
    <r>
      <rPr>
        <sz val="10.5"/>
        <color rgb="FF000000"/>
        <rFont val="Times New Roman"/>
        <family val="1"/>
      </rPr>
      <t>1</t>
    </r>
  </si>
  <si>
    <t>022</t>
    <phoneticPr fontId="2" type="noConversion"/>
  </si>
  <si>
    <r>
      <rPr>
        <sz val="11"/>
        <color theme="1"/>
        <rFont val="宋体"/>
        <family val="3"/>
        <charset val="134"/>
      </rPr>
      <t>刘杰</t>
    </r>
  </si>
  <si>
    <r>
      <rPr>
        <sz val="10.5"/>
        <color rgb="FF000000"/>
        <rFont val="宋体"/>
        <family val="3"/>
        <charset val="134"/>
      </rPr>
      <t>财务管理</t>
    </r>
    <r>
      <rPr>
        <sz val="10.5"/>
        <color rgb="FF000000"/>
        <rFont val="Times New Roman"/>
        <family val="1"/>
      </rPr>
      <t>2</t>
    </r>
  </si>
  <si>
    <t>023</t>
    <phoneticPr fontId="2" type="noConversion"/>
  </si>
  <si>
    <r>
      <rPr>
        <sz val="11"/>
        <color theme="1"/>
        <rFont val="宋体"/>
        <family val="3"/>
        <charset val="134"/>
      </rPr>
      <t>郭婷婷</t>
    </r>
  </si>
  <si>
    <r>
      <rPr>
        <sz val="10.5"/>
        <color rgb="FF000000"/>
        <rFont val="宋体"/>
        <family val="3"/>
        <charset val="134"/>
      </rPr>
      <t>医务管理</t>
    </r>
  </si>
  <si>
    <t>024</t>
    <phoneticPr fontId="2" type="noConversion"/>
  </si>
  <si>
    <r>
      <rPr>
        <sz val="11"/>
        <color theme="1"/>
        <rFont val="宋体"/>
        <family val="3"/>
        <charset val="134"/>
      </rPr>
      <t>江秋於</t>
    </r>
  </si>
  <si>
    <r>
      <rPr>
        <sz val="10.5"/>
        <color rgb="FF000000"/>
        <rFont val="宋体"/>
        <family val="3"/>
        <charset val="134"/>
      </rPr>
      <t>病案管理</t>
    </r>
  </si>
  <si>
    <t>025</t>
    <phoneticPr fontId="2" type="noConversion"/>
  </si>
  <si>
    <r>
      <rPr>
        <sz val="11"/>
        <color theme="1"/>
        <rFont val="宋体"/>
        <family val="3"/>
        <charset val="134"/>
      </rPr>
      <t>祝纤纤</t>
    </r>
  </si>
  <si>
    <r>
      <rPr>
        <sz val="11"/>
        <color theme="1"/>
        <rFont val="宋体"/>
        <family val="3"/>
        <charset val="134"/>
      </rPr>
      <t>刘政</t>
    </r>
  </si>
  <si>
    <r>
      <rPr>
        <sz val="10.5"/>
        <color rgb="FF000000"/>
        <rFont val="宋体"/>
        <family val="3"/>
        <charset val="134"/>
      </rPr>
      <t>信息维护</t>
    </r>
  </si>
  <si>
    <t>026</t>
    <phoneticPr fontId="2" type="noConversion"/>
  </si>
  <si>
    <r>
      <rPr>
        <sz val="11"/>
        <color theme="1"/>
        <rFont val="宋体"/>
        <family val="3"/>
        <charset val="134"/>
      </rPr>
      <t>翁勇方</t>
    </r>
  </si>
  <si>
    <r>
      <rPr>
        <sz val="10.5"/>
        <color rgb="FF000000"/>
        <rFont val="宋体"/>
        <family val="3"/>
        <charset val="134"/>
      </rPr>
      <t>医疗设备维护</t>
    </r>
  </si>
  <si>
    <t>027</t>
    <phoneticPr fontId="2" type="noConversion"/>
  </si>
  <si>
    <r>
      <rPr>
        <sz val="11"/>
        <color theme="1"/>
        <rFont val="宋体"/>
        <family val="3"/>
        <charset val="134"/>
      </rPr>
      <t>王蕾</t>
    </r>
  </si>
  <si>
    <r>
      <rPr>
        <sz val="10.5"/>
        <color rgb="FF000000"/>
        <rFont val="宋体"/>
        <family val="3"/>
        <charset val="134"/>
      </rPr>
      <t>宣传</t>
    </r>
  </si>
  <si>
    <t>028</t>
    <phoneticPr fontId="2" type="noConversion"/>
  </si>
  <si>
    <r>
      <rPr>
        <sz val="11"/>
        <color theme="1"/>
        <rFont val="宋体"/>
        <family val="3"/>
        <charset val="134"/>
      </rPr>
      <t>报考单位：市卫计委衢州市中医院</t>
    </r>
  </si>
  <si>
    <r>
      <rPr>
        <sz val="11"/>
        <color theme="1"/>
        <rFont val="宋体"/>
        <family val="3"/>
        <charset val="134"/>
      </rPr>
      <t>钱永恺</t>
    </r>
  </si>
  <si>
    <t>029</t>
    <phoneticPr fontId="2" type="noConversion"/>
  </si>
  <si>
    <r>
      <rPr>
        <sz val="11"/>
        <rFont val="宋体"/>
        <family val="3"/>
        <charset val="134"/>
      </rPr>
      <t>面试成绩</t>
    </r>
    <r>
      <rPr>
        <sz val="11"/>
        <rFont val="Times New Roman"/>
        <family val="1"/>
      </rPr>
      <t>50%</t>
    </r>
    <phoneticPr fontId="2" type="noConversion"/>
  </si>
  <si>
    <r>
      <rPr>
        <sz val="11"/>
        <rFont val="宋体"/>
        <family val="3"/>
        <charset val="134"/>
      </rPr>
      <t>总成绩</t>
    </r>
    <phoneticPr fontId="2" type="noConversion"/>
  </si>
  <si>
    <r>
      <rPr>
        <sz val="11"/>
        <rFont val="宋体"/>
        <family val="3"/>
        <charset val="134"/>
      </rPr>
      <t>折合分</t>
    </r>
    <phoneticPr fontId="2" type="noConversion"/>
  </si>
  <si>
    <r>
      <rPr>
        <sz val="11"/>
        <color theme="1"/>
        <rFont val="宋体"/>
        <family val="3"/>
        <charset val="134"/>
      </rPr>
      <t>毛利萍</t>
    </r>
  </si>
  <si>
    <t>030</t>
    <phoneticPr fontId="2" type="noConversion"/>
  </si>
  <si>
    <r>
      <rPr>
        <sz val="11"/>
        <color theme="1"/>
        <rFont val="宋体"/>
        <family val="3"/>
        <charset val="134"/>
      </rPr>
      <t>报考单位：市人力社保局衢州市人力资源和社会保障信息中心</t>
    </r>
  </si>
  <si>
    <r>
      <rPr>
        <sz val="11"/>
        <rFont val="宋体"/>
        <family val="3"/>
        <charset val="134"/>
      </rPr>
      <t>张毅</t>
    </r>
  </si>
  <si>
    <r>
      <rPr>
        <sz val="10.5"/>
        <color rgb="FF000000"/>
        <rFont val="宋体"/>
        <family val="3"/>
        <charset val="134"/>
      </rPr>
      <t>系统运行维护</t>
    </r>
  </si>
  <si>
    <t>032</t>
    <phoneticPr fontId="2" type="noConversion"/>
  </si>
  <si>
    <r>
      <rPr>
        <sz val="11"/>
        <rFont val="宋体"/>
        <family val="3"/>
        <charset val="134"/>
      </rPr>
      <t>面试成绩</t>
    </r>
    <r>
      <rPr>
        <sz val="11"/>
        <rFont val="Times New Roman"/>
        <family val="1"/>
      </rPr>
      <t>50%</t>
    </r>
    <r>
      <rPr>
        <sz val="11"/>
        <rFont val="宋体"/>
        <family val="3"/>
        <charset val="134"/>
      </rPr>
      <t>（含加试）</t>
    </r>
    <phoneticPr fontId="2" type="noConversion"/>
  </si>
  <si>
    <t>衢州市人力资源和社会保障局</t>
  </si>
  <si>
    <t>关于公布2018年衢州市市属事业单位公开招聘工作人员笔试、面试入围参加体检人员名单的通知</t>
    <phoneticPr fontId="2" type="noConversion"/>
  </si>
  <si>
    <t xml:space="preserve">    根据市委办公室、市政府办公室《关于印发〈衢州市市属事业单位公开招聘人员实施细则〉的通知》（衢委办〔2007〕90号）、市人力资源和社会保障局《关于2018年市属事业单位公开招聘工作人员的通知》（衢市人社公〔2018〕109号）精神，现将衢州市2018年市属事业单位公开招聘工作人员笔试、面试入围参加体检人员公布如下(名单附后)；请参加体检的考生于2018年10月11日上午8：30至11：30携带身份证、准考证到市人力资源和社会保障局（仙霞中路36号）403办公室领取体检通知单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</si>
</sst>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宋体"/>
      <charset val="134"/>
    </font>
    <font>
      <sz val="12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49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31" fontId="8" fillId="3" borderId="0" xfId="0" applyNumberFormat="1" applyFont="1" applyFill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workbookViewId="0">
      <selection activeCell="N7" sqref="N7"/>
    </sheetView>
  </sheetViews>
  <sheetFormatPr defaultRowHeight="15"/>
  <cols>
    <col min="1" max="1" width="5.375" style="1" customWidth="1"/>
    <col min="2" max="2" width="9" style="1"/>
    <col min="3" max="3" width="16.625" style="1" customWidth="1"/>
    <col min="4" max="4" width="15.875" style="1" customWidth="1"/>
    <col min="5" max="5" width="9" style="41"/>
    <col min="6" max="6" width="10.75" style="1" customWidth="1"/>
    <col min="7" max="7" width="10.25" style="1" customWidth="1"/>
    <col min="8" max="8" width="11" style="1" customWidth="1"/>
    <col min="9" max="11" width="9" style="1"/>
    <col min="12" max="12" width="9" style="4"/>
    <col min="13" max="253" width="9" style="1"/>
    <col min="254" max="254" width="9" style="2"/>
    <col min="255" max="16384" width="9" style="3"/>
  </cols>
  <sheetData>
    <row r="1" spans="1:12" customFormat="1" ht="52.5" customHeight="1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customFormat="1" ht="92.2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 customHeight="1">
      <c r="A3" s="51" t="s">
        <v>3</v>
      </c>
      <c r="B3" s="51"/>
      <c r="C3" s="51"/>
      <c r="D3" s="51"/>
      <c r="E3" s="51"/>
      <c r="F3" s="51"/>
      <c r="G3" s="51"/>
      <c r="H3" s="51"/>
    </row>
    <row r="4" spans="1:12">
      <c r="A4" s="49" t="s">
        <v>4</v>
      </c>
      <c r="B4" s="49" t="s">
        <v>5</v>
      </c>
      <c r="C4" s="49" t="s">
        <v>6</v>
      </c>
      <c r="D4" s="49" t="s">
        <v>7</v>
      </c>
      <c r="E4" s="52" t="s">
        <v>8</v>
      </c>
      <c r="F4" s="49" t="s">
        <v>9</v>
      </c>
      <c r="G4" s="49"/>
      <c r="H4" s="49"/>
      <c r="I4" s="49"/>
      <c r="J4" s="46" t="s">
        <v>10</v>
      </c>
      <c r="K4" s="46"/>
      <c r="L4" s="47" t="s">
        <v>11</v>
      </c>
    </row>
    <row r="5" spans="1:12">
      <c r="A5" s="49"/>
      <c r="B5" s="49"/>
      <c r="C5" s="49"/>
      <c r="D5" s="49"/>
      <c r="E5" s="52"/>
      <c r="F5" s="5" t="s">
        <v>12</v>
      </c>
      <c r="G5" s="5" t="s">
        <v>13</v>
      </c>
      <c r="H5" s="6" t="s">
        <v>14</v>
      </c>
      <c r="I5" s="7" t="s">
        <v>15</v>
      </c>
      <c r="J5" s="8" t="s">
        <v>11</v>
      </c>
      <c r="K5" s="8" t="s">
        <v>15</v>
      </c>
      <c r="L5" s="47"/>
    </row>
    <row r="6" spans="1:12">
      <c r="A6" s="5">
        <v>1</v>
      </c>
      <c r="B6" s="9" t="s">
        <v>16</v>
      </c>
      <c r="C6" s="10">
        <v>20189010412</v>
      </c>
      <c r="D6" s="11" t="s">
        <v>17</v>
      </c>
      <c r="E6" s="12" t="s">
        <v>18</v>
      </c>
      <c r="F6" s="13">
        <v>70.5</v>
      </c>
      <c r="G6" s="10">
        <v>78</v>
      </c>
      <c r="H6" s="10">
        <v>148.5</v>
      </c>
      <c r="I6" s="8">
        <f>H6/4</f>
        <v>37.125</v>
      </c>
      <c r="J6" s="8">
        <v>72.599999999999994</v>
      </c>
      <c r="K6" s="8">
        <f>J6/2</f>
        <v>36.299999999999997</v>
      </c>
      <c r="L6" s="14">
        <f>I6+K6</f>
        <v>73.424999999999997</v>
      </c>
    </row>
    <row r="7" spans="1:12" ht="13.5" customHeight="1">
      <c r="A7" s="53" t="s">
        <v>0</v>
      </c>
      <c r="B7" s="53"/>
      <c r="C7" s="53"/>
      <c r="D7" s="53"/>
      <c r="E7" s="53"/>
      <c r="F7" s="53"/>
      <c r="G7" s="53"/>
      <c r="H7" s="53"/>
    </row>
    <row r="8" spans="1:12">
      <c r="A8" s="54" t="s">
        <v>19</v>
      </c>
      <c r="B8" s="54"/>
      <c r="C8" s="54"/>
      <c r="D8" s="54"/>
      <c r="E8" s="54"/>
      <c r="F8" s="54"/>
      <c r="G8" s="54"/>
      <c r="H8" s="54"/>
    </row>
    <row r="9" spans="1:12">
      <c r="A9" s="50" t="s">
        <v>4</v>
      </c>
      <c r="B9" s="50" t="s">
        <v>5</v>
      </c>
      <c r="C9" s="50" t="s">
        <v>6</v>
      </c>
      <c r="D9" s="50" t="s">
        <v>7</v>
      </c>
      <c r="E9" s="55" t="s">
        <v>8</v>
      </c>
      <c r="F9" s="50" t="s">
        <v>9</v>
      </c>
      <c r="G9" s="50"/>
      <c r="H9" s="50"/>
      <c r="I9" s="50"/>
      <c r="J9" s="46" t="s">
        <v>10</v>
      </c>
      <c r="K9" s="46"/>
      <c r="L9" s="47" t="s">
        <v>11</v>
      </c>
    </row>
    <row r="10" spans="1:12">
      <c r="A10" s="50"/>
      <c r="B10" s="50"/>
      <c r="C10" s="50"/>
      <c r="D10" s="50"/>
      <c r="E10" s="55"/>
      <c r="F10" s="15" t="s">
        <v>12</v>
      </c>
      <c r="G10" s="15" t="s">
        <v>13</v>
      </c>
      <c r="H10" s="16" t="s">
        <v>20</v>
      </c>
      <c r="I10" s="7" t="s">
        <v>15</v>
      </c>
      <c r="J10" s="8" t="s">
        <v>11</v>
      </c>
      <c r="K10" s="8" t="s">
        <v>15</v>
      </c>
      <c r="L10" s="47"/>
    </row>
    <row r="11" spans="1:12">
      <c r="A11" s="17">
        <v>1</v>
      </c>
      <c r="B11" s="18" t="s">
        <v>21</v>
      </c>
      <c r="C11" s="19">
        <v>20189015901</v>
      </c>
      <c r="D11" s="11" t="s">
        <v>22</v>
      </c>
      <c r="E11" s="20" t="s">
        <v>23</v>
      </c>
      <c r="F11" s="20">
        <v>75</v>
      </c>
      <c r="G11" s="20">
        <v>77</v>
      </c>
      <c r="H11" s="20">
        <v>152</v>
      </c>
      <c r="I11" s="8">
        <f>H11/4</f>
        <v>38</v>
      </c>
      <c r="J11" s="8">
        <v>76.599999999999994</v>
      </c>
      <c r="K11" s="8">
        <f>J11/2</f>
        <v>38.299999999999997</v>
      </c>
      <c r="L11" s="14">
        <f>I11+K11</f>
        <v>76.3</v>
      </c>
    </row>
    <row r="12" spans="1:12">
      <c r="A12" s="23"/>
      <c r="B12" s="24"/>
      <c r="C12" s="24"/>
      <c r="D12" s="24"/>
      <c r="E12" s="25"/>
      <c r="F12" s="26"/>
      <c r="G12" s="24"/>
      <c r="H12" s="24"/>
    </row>
    <row r="13" spans="1:12">
      <c r="A13" s="54" t="s">
        <v>24</v>
      </c>
      <c r="B13" s="54"/>
      <c r="C13" s="54"/>
      <c r="D13" s="54"/>
      <c r="E13" s="54"/>
      <c r="F13" s="54"/>
      <c r="G13" s="54"/>
      <c r="H13" s="54"/>
    </row>
    <row r="14" spans="1:12">
      <c r="A14" s="50" t="s">
        <v>4</v>
      </c>
      <c r="B14" s="50" t="s">
        <v>5</v>
      </c>
      <c r="C14" s="50" t="s">
        <v>6</v>
      </c>
      <c r="D14" s="50" t="s">
        <v>7</v>
      </c>
      <c r="E14" s="55" t="s">
        <v>8</v>
      </c>
      <c r="F14" s="49" t="s">
        <v>9</v>
      </c>
      <c r="G14" s="49"/>
      <c r="H14" s="49"/>
      <c r="I14" s="49"/>
      <c r="J14" s="46" t="s">
        <v>10</v>
      </c>
      <c r="K14" s="46"/>
      <c r="L14" s="47" t="s">
        <v>11</v>
      </c>
    </row>
    <row r="15" spans="1:12">
      <c r="A15" s="50"/>
      <c r="B15" s="50"/>
      <c r="C15" s="50"/>
      <c r="D15" s="50"/>
      <c r="E15" s="55"/>
      <c r="F15" s="5" t="s">
        <v>12</v>
      </c>
      <c r="G15" s="5" t="s">
        <v>13</v>
      </c>
      <c r="H15" s="6" t="s">
        <v>14</v>
      </c>
      <c r="I15" s="7" t="s">
        <v>15</v>
      </c>
      <c r="J15" s="8" t="s">
        <v>11</v>
      </c>
      <c r="K15" s="8" t="s">
        <v>15</v>
      </c>
      <c r="L15" s="47"/>
    </row>
    <row r="16" spans="1:12" ht="15.75">
      <c r="A16" s="17">
        <v>1</v>
      </c>
      <c r="B16" s="15" t="s">
        <v>25</v>
      </c>
      <c r="C16" s="19">
        <v>20189016615</v>
      </c>
      <c r="D16" s="21" t="s">
        <v>26</v>
      </c>
      <c r="E16" s="27" t="s">
        <v>27</v>
      </c>
      <c r="F16" s="17">
        <v>89</v>
      </c>
      <c r="G16" s="17">
        <v>69.5</v>
      </c>
      <c r="H16" s="19">
        <v>158.5</v>
      </c>
      <c r="I16" s="8">
        <f>H16/4</f>
        <v>39.625</v>
      </c>
      <c r="J16" s="8">
        <v>80.8</v>
      </c>
      <c r="K16" s="8">
        <f>J16/2</f>
        <v>40.4</v>
      </c>
      <c r="L16" s="14">
        <f>I16+K16</f>
        <v>80.025000000000006</v>
      </c>
    </row>
    <row r="17" spans="1:12">
      <c r="A17" s="23"/>
      <c r="B17" s="26"/>
      <c r="C17" s="24"/>
      <c r="D17" s="26"/>
      <c r="E17" s="25"/>
      <c r="F17" s="26"/>
      <c r="G17" s="26"/>
      <c r="H17" s="26"/>
    </row>
    <row r="18" spans="1:12">
      <c r="A18" s="50" t="s">
        <v>4</v>
      </c>
      <c r="B18" s="50" t="s">
        <v>5</v>
      </c>
      <c r="C18" s="50" t="s">
        <v>6</v>
      </c>
      <c r="D18" s="50" t="s">
        <v>7</v>
      </c>
      <c r="E18" s="55" t="s">
        <v>8</v>
      </c>
      <c r="F18" s="49" t="s">
        <v>9</v>
      </c>
      <c r="G18" s="49"/>
      <c r="H18" s="49"/>
      <c r="I18" s="49"/>
      <c r="J18" s="46" t="s">
        <v>10</v>
      </c>
      <c r="K18" s="46"/>
      <c r="L18" s="47" t="s">
        <v>11</v>
      </c>
    </row>
    <row r="19" spans="1:12">
      <c r="A19" s="50"/>
      <c r="B19" s="50"/>
      <c r="C19" s="50"/>
      <c r="D19" s="50"/>
      <c r="E19" s="55"/>
      <c r="F19" s="5" t="s">
        <v>12</v>
      </c>
      <c r="G19" s="5" t="s">
        <v>13</v>
      </c>
      <c r="H19" s="6" t="s">
        <v>14</v>
      </c>
      <c r="I19" s="7" t="s">
        <v>15</v>
      </c>
      <c r="J19" s="8" t="s">
        <v>11</v>
      </c>
      <c r="K19" s="8" t="s">
        <v>15</v>
      </c>
      <c r="L19" s="47"/>
    </row>
    <row r="20" spans="1:12" ht="15.75">
      <c r="A20" s="17">
        <v>1</v>
      </c>
      <c r="B20" s="15" t="s">
        <v>28</v>
      </c>
      <c r="C20" s="19">
        <v>20189014706</v>
      </c>
      <c r="D20" s="22" t="s">
        <v>29</v>
      </c>
      <c r="E20" s="27" t="s">
        <v>30</v>
      </c>
      <c r="F20" s="17">
        <v>74</v>
      </c>
      <c r="G20" s="17">
        <v>58</v>
      </c>
      <c r="H20" s="19">
        <v>132</v>
      </c>
      <c r="I20" s="8">
        <f>H20/4</f>
        <v>33</v>
      </c>
      <c r="J20" s="8">
        <v>75</v>
      </c>
      <c r="K20" s="8">
        <f>J20/2</f>
        <v>37.5</v>
      </c>
      <c r="L20" s="14">
        <f>I20+K20</f>
        <v>70.5</v>
      </c>
    </row>
    <row r="21" spans="1:12" ht="58.5" customHeight="1">
      <c r="A21" s="23"/>
      <c r="B21" s="26"/>
      <c r="C21" s="24"/>
      <c r="D21" s="24"/>
      <c r="E21" s="25"/>
      <c r="F21" s="26"/>
      <c r="G21" s="26"/>
      <c r="H21" s="24"/>
    </row>
    <row r="22" spans="1:12" ht="21.75" customHeight="1">
      <c r="A22" s="54" t="s">
        <v>31</v>
      </c>
      <c r="B22" s="54"/>
      <c r="C22" s="54"/>
      <c r="D22" s="54"/>
      <c r="E22" s="54"/>
      <c r="F22" s="54"/>
      <c r="G22" s="54"/>
      <c r="H22" s="54"/>
      <c r="I22" s="42"/>
      <c r="J22" s="42"/>
      <c r="K22" s="42"/>
      <c r="L22" s="43"/>
    </row>
    <row r="23" spans="1:12">
      <c r="A23" s="50" t="s">
        <v>4</v>
      </c>
      <c r="B23" s="50" t="s">
        <v>5</v>
      </c>
      <c r="C23" s="50" t="s">
        <v>6</v>
      </c>
      <c r="D23" s="50" t="s">
        <v>7</v>
      </c>
      <c r="E23" s="55" t="s">
        <v>32</v>
      </c>
      <c r="F23" s="49" t="s">
        <v>9</v>
      </c>
      <c r="G23" s="49"/>
      <c r="H23" s="49"/>
      <c r="I23" s="49"/>
      <c r="J23" s="46" t="s">
        <v>10</v>
      </c>
      <c r="K23" s="46"/>
      <c r="L23" s="47" t="s">
        <v>11</v>
      </c>
    </row>
    <row r="24" spans="1:12">
      <c r="A24" s="50"/>
      <c r="B24" s="50"/>
      <c r="C24" s="50"/>
      <c r="D24" s="50"/>
      <c r="E24" s="55"/>
      <c r="F24" s="5" t="s">
        <v>12</v>
      </c>
      <c r="G24" s="5" t="s">
        <v>13</v>
      </c>
      <c r="H24" s="6" t="s">
        <v>14</v>
      </c>
      <c r="I24" s="7" t="s">
        <v>15</v>
      </c>
      <c r="J24" s="8" t="s">
        <v>11</v>
      </c>
      <c r="K24" s="8" t="s">
        <v>15</v>
      </c>
      <c r="L24" s="47"/>
    </row>
    <row r="25" spans="1:12" ht="15.75">
      <c r="A25" s="17">
        <v>1</v>
      </c>
      <c r="B25" s="15" t="s">
        <v>33</v>
      </c>
      <c r="C25" s="19">
        <v>20189012328</v>
      </c>
      <c r="D25" s="28" t="s">
        <v>34</v>
      </c>
      <c r="E25" s="27" t="s">
        <v>35</v>
      </c>
      <c r="F25" s="17">
        <v>67.5</v>
      </c>
      <c r="G25" s="17">
        <v>69.5</v>
      </c>
      <c r="H25" s="19">
        <v>137</v>
      </c>
      <c r="I25" s="8">
        <f>H25/4</f>
        <v>34.25</v>
      </c>
      <c r="J25" s="8">
        <v>77.8</v>
      </c>
      <c r="K25" s="8">
        <f>J25/2</f>
        <v>38.9</v>
      </c>
      <c r="L25" s="14">
        <f>I25+K25</f>
        <v>73.150000000000006</v>
      </c>
    </row>
    <row r="26" spans="1:12">
      <c r="A26" s="23"/>
      <c r="B26" s="26"/>
      <c r="C26" s="24"/>
      <c r="D26" s="24"/>
      <c r="E26" s="25"/>
      <c r="F26" s="26"/>
      <c r="G26" s="26"/>
      <c r="H26" s="24"/>
    </row>
    <row r="27" spans="1:12">
      <c r="A27" s="50" t="s">
        <v>4</v>
      </c>
      <c r="B27" s="50" t="s">
        <v>5</v>
      </c>
      <c r="C27" s="50" t="s">
        <v>6</v>
      </c>
      <c r="D27" s="50" t="s">
        <v>7</v>
      </c>
      <c r="E27" s="55" t="s">
        <v>8</v>
      </c>
      <c r="F27" s="49" t="s">
        <v>9</v>
      </c>
      <c r="G27" s="49"/>
      <c r="H27" s="49"/>
      <c r="I27" s="49"/>
      <c r="J27" s="46" t="s">
        <v>10</v>
      </c>
      <c r="K27" s="46"/>
      <c r="L27" s="47" t="s">
        <v>11</v>
      </c>
    </row>
    <row r="28" spans="1:12">
      <c r="A28" s="50"/>
      <c r="B28" s="50"/>
      <c r="C28" s="50"/>
      <c r="D28" s="50"/>
      <c r="E28" s="55"/>
      <c r="F28" s="5" t="s">
        <v>12</v>
      </c>
      <c r="G28" s="5" t="s">
        <v>13</v>
      </c>
      <c r="H28" s="6" t="s">
        <v>14</v>
      </c>
      <c r="I28" s="7" t="s">
        <v>15</v>
      </c>
      <c r="J28" s="8" t="s">
        <v>11</v>
      </c>
      <c r="K28" s="8" t="s">
        <v>15</v>
      </c>
      <c r="L28" s="47"/>
    </row>
    <row r="29" spans="1:12" ht="15.75">
      <c r="A29" s="17">
        <v>1</v>
      </c>
      <c r="B29" s="18" t="s">
        <v>36</v>
      </c>
      <c r="C29" s="19">
        <v>20189012530</v>
      </c>
      <c r="D29" s="28" t="s">
        <v>37</v>
      </c>
      <c r="E29" s="27" t="s">
        <v>38</v>
      </c>
      <c r="F29" s="17">
        <v>73.5</v>
      </c>
      <c r="G29" s="19">
        <v>77.5</v>
      </c>
      <c r="H29" s="19">
        <v>151</v>
      </c>
      <c r="I29" s="8">
        <f t="shared" ref="I29" si="0">H29/4</f>
        <v>37.75</v>
      </c>
      <c r="J29" s="8">
        <v>77.8</v>
      </c>
      <c r="K29" s="8">
        <f t="shared" ref="K29" si="1">J29/2</f>
        <v>38.9</v>
      </c>
      <c r="L29" s="14">
        <f t="shared" ref="L29" si="2">I29+K29</f>
        <v>76.650000000000006</v>
      </c>
    </row>
    <row r="30" spans="1:12">
      <c r="A30" s="56"/>
      <c r="B30" s="56"/>
      <c r="C30" s="56"/>
      <c r="D30" s="56"/>
      <c r="E30" s="56"/>
      <c r="F30" s="56"/>
      <c r="G30" s="56"/>
      <c r="H30" s="56"/>
    </row>
    <row r="31" spans="1:12">
      <c r="A31" s="54" t="s">
        <v>39</v>
      </c>
      <c r="B31" s="54"/>
      <c r="C31" s="54"/>
      <c r="D31" s="54"/>
      <c r="E31" s="54"/>
      <c r="F31" s="54"/>
      <c r="G31" s="54"/>
      <c r="H31" s="54"/>
    </row>
    <row r="32" spans="1:12">
      <c r="A32" s="50" t="s">
        <v>4</v>
      </c>
      <c r="B32" s="50" t="s">
        <v>5</v>
      </c>
      <c r="C32" s="50" t="s">
        <v>6</v>
      </c>
      <c r="D32" s="50" t="s">
        <v>7</v>
      </c>
      <c r="E32" s="55" t="s">
        <v>8</v>
      </c>
      <c r="F32" s="49" t="s">
        <v>9</v>
      </c>
      <c r="G32" s="49"/>
      <c r="H32" s="49"/>
      <c r="I32" s="49"/>
      <c r="J32" s="46" t="s">
        <v>10</v>
      </c>
      <c r="K32" s="46"/>
      <c r="L32" s="47" t="s">
        <v>11</v>
      </c>
    </row>
    <row r="33" spans="1:12">
      <c r="A33" s="50"/>
      <c r="B33" s="50"/>
      <c r="C33" s="50"/>
      <c r="D33" s="50"/>
      <c r="E33" s="55"/>
      <c r="F33" s="5" t="s">
        <v>12</v>
      </c>
      <c r="G33" s="5" t="s">
        <v>13</v>
      </c>
      <c r="H33" s="6" t="s">
        <v>14</v>
      </c>
      <c r="I33" s="7" t="s">
        <v>15</v>
      </c>
      <c r="J33" s="8" t="s">
        <v>11</v>
      </c>
      <c r="K33" s="8" t="s">
        <v>15</v>
      </c>
      <c r="L33" s="47"/>
    </row>
    <row r="34" spans="1:12" ht="15.75">
      <c r="A34" s="17">
        <v>1</v>
      </c>
      <c r="B34" s="18" t="s">
        <v>40</v>
      </c>
      <c r="C34" s="19">
        <v>20189013228</v>
      </c>
      <c r="D34" s="22" t="s">
        <v>17</v>
      </c>
      <c r="E34" s="27" t="s">
        <v>41</v>
      </c>
      <c r="F34" s="17">
        <v>74.5</v>
      </c>
      <c r="G34" s="19">
        <v>73</v>
      </c>
      <c r="H34" s="19">
        <v>147.5</v>
      </c>
      <c r="I34" s="8">
        <f>H34/4</f>
        <v>36.875</v>
      </c>
      <c r="J34" s="8">
        <v>80.400000000000006</v>
      </c>
      <c r="K34" s="8">
        <f>J34/2</f>
        <v>40.200000000000003</v>
      </c>
      <c r="L34" s="14">
        <f>I34+K34</f>
        <v>77.075000000000003</v>
      </c>
    </row>
    <row r="35" spans="1:12">
      <c r="A35" s="23"/>
      <c r="B35" s="24"/>
      <c r="D35" s="24"/>
      <c r="E35" s="25"/>
      <c r="F35" s="26"/>
      <c r="G35" s="24"/>
      <c r="H35" s="24"/>
    </row>
    <row r="36" spans="1:12">
      <c r="A36" s="50" t="s">
        <v>4</v>
      </c>
      <c r="B36" s="50" t="s">
        <v>5</v>
      </c>
      <c r="C36" s="50" t="s">
        <v>6</v>
      </c>
      <c r="D36" s="50" t="s">
        <v>7</v>
      </c>
      <c r="E36" s="55" t="s">
        <v>8</v>
      </c>
      <c r="F36" s="49" t="s">
        <v>9</v>
      </c>
      <c r="G36" s="49"/>
      <c r="H36" s="49"/>
      <c r="I36" s="49"/>
      <c r="J36" s="46" t="s">
        <v>10</v>
      </c>
      <c r="K36" s="46"/>
      <c r="L36" s="47" t="s">
        <v>11</v>
      </c>
    </row>
    <row r="37" spans="1:12">
      <c r="A37" s="50"/>
      <c r="B37" s="50"/>
      <c r="C37" s="50"/>
      <c r="D37" s="50"/>
      <c r="E37" s="55"/>
      <c r="F37" s="5" t="s">
        <v>12</v>
      </c>
      <c r="G37" s="5" t="s">
        <v>13</v>
      </c>
      <c r="H37" s="6" t="s">
        <v>14</v>
      </c>
      <c r="I37" s="7" t="s">
        <v>15</v>
      </c>
      <c r="J37" s="8" t="s">
        <v>11</v>
      </c>
      <c r="K37" s="8" t="s">
        <v>15</v>
      </c>
      <c r="L37" s="47"/>
    </row>
    <row r="38" spans="1:12" ht="15.75">
      <c r="A38" s="17">
        <v>1</v>
      </c>
      <c r="B38" s="18" t="s">
        <v>42</v>
      </c>
      <c r="C38" s="19">
        <v>20189014316</v>
      </c>
      <c r="D38" s="22" t="s">
        <v>43</v>
      </c>
      <c r="E38" s="27" t="s">
        <v>44</v>
      </c>
      <c r="F38" s="17">
        <v>76.5</v>
      </c>
      <c r="G38" s="19">
        <v>68.5</v>
      </c>
      <c r="H38" s="19">
        <v>145</v>
      </c>
      <c r="I38" s="8">
        <f>H38/4</f>
        <v>36.25</v>
      </c>
      <c r="J38" s="8">
        <v>78.400000000000006</v>
      </c>
      <c r="K38" s="8">
        <f>J38/2</f>
        <v>39.200000000000003</v>
      </c>
      <c r="L38" s="14">
        <f>I38+K38</f>
        <v>75.45</v>
      </c>
    </row>
    <row r="39" spans="1:12" ht="15" customHeight="1">
      <c r="A39" s="23"/>
      <c r="B39" s="24"/>
      <c r="C39" s="24"/>
      <c r="D39" s="26"/>
      <c r="E39" s="25"/>
      <c r="F39" s="26"/>
      <c r="G39" s="26"/>
      <c r="H39" s="26"/>
    </row>
    <row r="40" spans="1:12" ht="15" customHeight="1">
      <c r="A40" s="54" t="s">
        <v>45</v>
      </c>
      <c r="B40" s="54"/>
      <c r="C40" s="54"/>
      <c r="D40" s="54"/>
      <c r="E40" s="54"/>
      <c r="F40" s="54"/>
      <c r="G40" s="54"/>
      <c r="H40" s="54"/>
    </row>
    <row r="41" spans="1:12">
      <c r="A41" s="50" t="s">
        <v>4</v>
      </c>
      <c r="B41" s="50" t="s">
        <v>5</v>
      </c>
      <c r="C41" s="50" t="s">
        <v>6</v>
      </c>
      <c r="D41" s="50" t="s">
        <v>7</v>
      </c>
      <c r="E41" s="55" t="s">
        <v>8</v>
      </c>
      <c r="F41" s="49" t="s">
        <v>9</v>
      </c>
      <c r="G41" s="49"/>
      <c r="H41" s="49"/>
      <c r="I41" s="49"/>
      <c r="J41" s="46" t="s">
        <v>10</v>
      </c>
      <c r="K41" s="46"/>
      <c r="L41" s="47" t="s">
        <v>11</v>
      </c>
    </row>
    <row r="42" spans="1:12">
      <c r="A42" s="50"/>
      <c r="B42" s="50"/>
      <c r="C42" s="50"/>
      <c r="D42" s="50"/>
      <c r="E42" s="55"/>
      <c r="F42" s="5" t="s">
        <v>12</v>
      </c>
      <c r="G42" s="5" t="s">
        <v>13</v>
      </c>
      <c r="H42" s="6" t="s">
        <v>14</v>
      </c>
      <c r="I42" s="7" t="s">
        <v>15</v>
      </c>
      <c r="J42" s="8" t="s">
        <v>11</v>
      </c>
      <c r="K42" s="8" t="s">
        <v>15</v>
      </c>
      <c r="L42" s="47"/>
    </row>
    <row r="43" spans="1:12" ht="15.75">
      <c r="A43" s="22">
        <v>1</v>
      </c>
      <c r="B43" s="15" t="s">
        <v>46</v>
      </c>
      <c r="C43" s="19">
        <v>20189015209</v>
      </c>
      <c r="D43" s="22" t="s">
        <v>47</v>
      </c>
      <c r="E43" s="27" t="s">
        <v>48</v>
      </c>
      <c r="F43" s="17">
        <v>63</v>
      </c>
      <c r="G43" s="19">
        <v>75.5</v>
      </c>
      <c r="H43" s="19">
        <v>138.5</v>
      </c>
      <c r="I43" s="8">
        <f>H43/4</f>
        <v>34.625</v>
      </c>
      <c r="J43" s="8">
        <v>79.400000000000006</v>
      </c>
      <c r="K43" s="8">
        <f>J43/2</f>
        <v>39.700000000000003</v>
      </c>
      <c r="L43" s="14">
        <f>I43+K43</f>
        <v>74.325000000000003</v>
      </c>
    </row>
    <row r="44" spans="1:12">
      <c r="A44" s="23"/>
      <c r="B44" s="26"/>
      <c r="C44" s="26"/>
      <c r="D44" s="26"/>
      <c r="E44" s="25"/>
      <c r="F44" s="26"/>
      <c r="G44" s="26"/>
      <c r="H44" s="26"/>
    </row>
    <row r="45" spans="1:12">
      <c r="A45" s="54" t="s">
        <v>49</v>
      </c>
      <c r="B45" s="54"/>
      <c r="C45" s="54"/>
      <c r="D45" s="54"/>
      <c r="E45" s="54"/>
      <c r="F45" s="54"/>
      <c r="G45" s="54"/>
      <c r="H45" s="54"/>
    </row>
    <row r="46" spans="1:12">
      <c r="A46" s="50" t="s">
        <v>4</v>
      </c>
      <c r="B46" s="50" t="s">
        <v>5</v>
      </c>
      <c r="C46" s="50" t="s">
        <v>6</v>
      </c>
      <c r="D46" s="50" t="s">
        <v>7</v>
      </c>
      <c r="E46" s="55" t="s">
        <v>8</v>
      </c>
      <c r="F46" s="49" t="s">
        <v>9</v>
      </c>
      <c r="G46" s="49"/>
      <c r="H46" s="49"/>
      <c r="I46" s="49"/>
      <c r="J46" s="48" t="s">
        <v>10</v>
      </c>
      <c r="K46" s="46"/>
      <c r="L46" s="47" t="s">
        <v>11</v>
      </c>
    </row>
    <row r="47" spans="1:12">
      <c r="A47" s="50"/>
      <c r="B47" s="50"/>
      <c r="C47" s="50"/>
      <c r="D47" s="50"/>
      <c r="E47" s="55"/>
      <c r="F47" s="5" t="s">
        <v>12</v>
      </c>
      <c r="G47" s="5" t="s">
        <v>13</v>
      </c>
      <c r="H47" s="6" t="s">
        <v>14</v>
      </c>
      <c r="I47" s="7" t="s">
        <v>15</v>
      </c>
      <c r="J47" s="30" t="s">
        <v>11</v>
      </c>
      <c r="K47" s="8" t="s">
        <v>15</v>
      </c>
      <c r="L47" s="47"/>
    </row>
    <row r="48" spans="1:12" ht="15.75">
      <c r="A48" s="31">
        <v>1</v>
      </c>
      <c r="B48" s="32" t="s">
        <v>50</v>
      </c>
      <c r="C48" s="19">
        <v>20189015709</v>
      </c>
      <c r="D48" s="33" t="s">
        <v>51</v>
      </c>
      <c r="E48" s="34" t="s">
        <v>52</v>
      </c>
      <c r="F48" s="35">
        <v>52</v>
      </c>
      <c r="G48" s="36">
        <v>69</v>
      </c>
      <c r="H48" s="36">
        <v>121</v>
      </c>
      <c r="I48" s="37">
        <f>H48/4</f>
        <v>30.25</v>
      </c>
      <c r="J48" s="8">
        <v>79.400000000000006</v>
      </c>
      <c r="K48" s="8">
        <f>J48/2</f>
        <v>39.700000000000003</v>
      </c>
      <c r="L48" s="14">
        <f>I48+K48</f>
        <v>69.95</v>
      </c>
    </row>
    <row r="49" spans="1:12" ht="58.5" customHeight="1">
      <c r="A49" s="23"/>
      <c r="B49" s="26"/>
      <c r="C49" s="26"/>
      <c r="D49" s="26"/>
      <c r="E49" s="25"/>
      <c r="F49" s="26"/>
      <c r="G49" s="26"/>
      <c r="H49" s="26"/>
    </row>
    <row r="50" spans="1:12">
      <c r="A50" s="54" t="s">
        <v>53</v>
      </c>
      <c r="B50" s="54"/>
      <c r="C50" s="54"/>
      <c r="D50" s="54"/>
      <c r="E50" s="54"/>
      <c r="F50" s="54"/>
      <c r="G50" s="54"/>
      <c r="H50" s="54"/>
    </row>
    <row r="51" spans="1:12">
      <c r="A51" s="50" t="s">
        <v>4</v>
      </c>
      <c r="B51" s="50" t="s">
        <v>5</v>
      </c>
      <c r="C51" s="50" t="s">
        <v>6</v>
      </c>
      <c r="D51" s="50" t="s">
        <v>7</v>
      </c>
      <c r="E51" s="55" t="s">
        <v>8</v>
      </c>
      <c r="F51" s="49" t="s">
        <v>9</v>
      </c>
      <c r="G51" s="49"/>
      <c r="H51" s="49"/>
      <c r="I51" s="49"/>
      <c r="J51" s="46" t="s">
        <v>10</v>
      </c>
      <c r="K51" s="46"/>
      <c r="L51" s="47" t="s">
        <v>11</v>
      </c>
    </row>
    <row r="52" spans="1:12">
      <c r="A52" s="50"/>
      <c r="B52" s="50"/>
      <c r="C52" s="50"/>
      <c r="D52" s="50"/>
      <c r="E52" s="55"/>
      <c r="F52" s="5" t="s">
        <v>12</v>
      </c>
      <c r="G52" s="5" t="s">
        <v>13</v>
      </c>
      <c r="H52" s="6" t="s">
        <v>14</v>
      </c>
      <c r="I52" s="7" t="s">
        <v>15</v>
      </c>
      <c r="J52" s="8" t="s">
        <v>11</v>
      </c>
      <c r="K52" s="8" t="s">
        <v>15</v>
      </c>
      <c r="L52" s="47"/>
    </row>
    <row r="53" spans="1:12" ht="15.75">
      <c r="A53" s="22">
        <v>1</v>
      </c>
      <c r="B53" s="15" t="s">
        <v>54</v>
      </c>
      <c r="C53" s="19">
        <v>20189017106</v>
      </c>
      <c r="D53" s="28" t="s">
        <v>55</v>
      </c>
      <c r="E53" s="27" t="s">
        <v>56</v>
      </c>
      <c r="F53" s="17">
        <v>69</v>
      </c>
      <c r="G53" s="19">
        <v>72.5</v>
      </c>
      <c r="H53" s="19">
        <v>141.5</v>
      </c>
      <c r="I53" s="8">
        <f>H53/4</f>
        <v>35.375</v>
      </c>
      <c r="J53" s="8">
        <v>83.2</v>
      </c>
      <c r="K53" s="8">
        <f>J53/2</f>
        <v>41.6</v>
      </c>
      <c r="L53" s="14">
        <f>I53+K53</f>
        <v>76.974999999999994</v>
      </c>
    </row>
    <row r="54" spans="1:12">
      <c r="A54" s="23"/>
      <c r="B54" s="26"/>
      <c r="C54" s="26"/>
      <c r="D54" s="26"/>
      <c r="E54" s="25"/>
      <c r="F54" s="26"/>
      <c r="G54" s="26"/>
      <c r="H54" s="26"/>
    </row>
    <row r="55" spans="1:12">
      <c r="A55" s="54" t="s">
        <v>57</v>
      </c>
      <c r="B55" s="54"/>
      <c r="C55" s="54"/>
      <c r="D55" s="54"/>
      <c r="E55" s="54"/>
      <c r="F55" s="54"/>
      <c r="G55" s="54"/>
      <c r="H55" s="54"/>
    </row>
    <row r="56" spans="1:12">
      <c r="A56" s="50" t="s">
        <v>4</v>
      </c>
      <c r="B56" s="50" t="s">
        <v>5</v>
      </c>
      <c r="C56" s="50" t="s">
        <v>6</v>
      </c>
      <c r="D56" s="50" t="s">
        <v>7</v>
      </c>
      <c r="E56" s="55" t="s">
        <v>8</v>
      </c>
      <c r="F56" s="49" t="s">
        <v>9</v>
      </c>
      <c r="G56" s="49"/>
      <c r="H56" s="49"/>
      <c r="I56" s="49"/>
      <c r="J56" s="46" t="s">
        <v>10</v>
      </c>
      <c r="K56" s="46"/>
      <c r="L56" s="47" t="s">
        <v>11</v>
      </c>
    </row>
    <row r="57" spans="1:12">
      <c r="A57" s="50"/>
      <c r="B57" s="50"/>
      <c r="C57" s="50"/>
      <c r="D57" s="50"/>
      <c r="E57" s="55"/>
      <c r="F57" s="15" t="s">
        <v>12</v>
      </c>
      <c r="G57" s="15" t="s">
        <v>13</v>
      </c>
      <c r="H57" s="16" t="s">
        <v>20</v>
      </c>
      <c r="I57" s="7" t="s">
        <v>15</v>
      </c>
      <c r="J57" s="8" t="s">
        <v>11</v>
      </c>
      <c r="K57" s="8" t="s">
        <v>15</v>
      </c>
      <c r="L57" s="47"/>
    </row>
    <row r="58" spans="1:12" ht="15.75">
      <c r="A58" s="22">
        <v>1</v>
      </c>
      <c r="B58" s="15" t="s">
        <v>58</v>
      </c>
      <c r="C58" s="19">
        <v>20189015807</v>
      </c>
      <c r="D58" s="28" t="s">
        <v>59</v>
      </c>
      <c r="E58" s="27" t="s">
        <v>60</v>
      </c>
      <c r="F58" s="17">
        <v>71</v>
      </c>
      <c r="G58" s="19">
        <v>75</v>
      </c>
      <c r="H58" s="19">
        <v>146</v>
      </c>
      <c r="I58" s="8">
        <f>H58/4</f>
        <v>36.5</v>
      </c>
      <c r="J58" s="8">
        <v>68.599999999999994</v>
      </c>
      <c r="K58" s="8">
        <f>J58/2</f>
        <v>34.299999999999997</v>
      </c>
      <c r="L58" s="14">
        <f>I58+K58</f>
        <v>70.8</v>
      </c>
    </row>
    <row r="59" spans="1:12" ht="19.5" customHeight="1">
      <c r="A59" s="23"/>
      <c r="B59" s="26"/>
      <c r="C59" s="26"/>
      <c r="D59" s="26"/>
      <c r="E59" s="25"/>
      <c r="F59" s="26"/>
      <c r="G59" s="26"/>
      <c r="H59" s="26"/>
    </row>
    <row r="60" spans="1:12" ht="19.5" customHeight="1">
      <c r="A60" s="54" t="s">
        <v>61</v>
      </c>
      <c r="B60" s="54"/>
      <c r="C60" s="54"/>
      <c r="D60" s="54"/>
      <c r="E60" s="54"/>
      <c r="F60" s="54"/>
      <c r="G60" s="54"/>
      <c r="H60" s="54"/>
    </row>
    <row r="61" spans="1:12">
      <c r="A61" s="50" t="s">
        <v>4</v>
      </c>
      <c r="B61" s="50" t="s">
        <v>5</v>
      </c>
      <c r="C61" s="50" t="s">
        <v>6</v>
      </c>
      <c r="D61" s="50" t="s">
        <v>7</v>
      </c>
      <c r="E61" s="55" t="s">
        <v>8</v>
      </c>
      <c r="F61" s="49" t="s">
        <v>9</v>
      </c>
      <c r="G61" s="49"/>
      <c r="H61" s="49"/>
      <c r="I61" s="49"/>
      <c r="J61" s="46" t="s">
        <v>10</v>
      </c>
      <c r="K61" s="46"/>
      <c r="L61" s="47" t="s">
        <v>11</v>
      </c>
    </row>
    <row r="62" spans="1:12">
      <c r="A62" s="50"/>
      <c r="B62" s="50"/>
      <c r="C62" s="50"/>
      <c r="D62" s="50"/>
      <c r="E62" s="55"/>
      <c r="F62" s="15" t="s">
        <v>12</v>
      </c>
      <c r="G62" s="15" t="s">
        <v>13</v>
      </c>
      <c r="H62" s="16" t="s">
        <v>20</v>
      </c>
      <c r="I62" s="7" t="s">
        <v>15</v>
      </c>
      <c r="J62" s="8" t="s">
        <v>11</v>
      </c>
      <c r="K62" s="8" t="s">
        <v>15</v>
      </c>
      <c r="L62" s="47"/>
    </row>
    <row r="63" spans="1:12" ht="15.75">
      <c r="A63" s="22">
        <v>1</v>
      </c>
      <c r="B63" s="15" t="s">
        <v>62</v>
      </c>
      <c r="C63" s="19">
        <v>20189015503</v>
      </c>
      <c r="D63" s="28" t="s">
        <v>63</v>
      </c>
      <c r="E63" s="27" t="s">
        <v>64</v>
      </c>
      <c r="F63" s="17">
        <v>77</v>
      </c>
      <c r="G63" s="19">
        <v>76</v>
      </c>
      <c r="H63" s="19">
        <v>153</v>
      </c>
      <c r="I63" s="8">
        <f>H63/4</f>
        <v>38.25</v>
      </c>
      <c r="J63" s="8">
        <v>74.8</v>
      </c>
      <c r="K63" s="8">
        <f>J63/2</f>
        <v>37.4</v>
      </c>
      <c r="L63" s="14">
        <f>I63+K63</f>
        <v>75.650000000000006</v>
      </c>
    </row>
    <row r="64" spans="1:12">
      <c r="A64" s="23"/>
      <c r="B64" s="26"/>
      <c r="C64" s="26"/>
      <c r="D64" s="26"/>
      <c r="E64" s="25"/>
      <c r="F64" s="26"/>
      <c r="G64" s="26"/>
      <c r="H64" s="26"/>
    </row>
    <row r="65" spans="1:12">
      <c r="A65" s="54" t="s">
        <v>65</v>
      </c>
      <c r="B65" s="54"/>
      <c r="C65" s="54"/>
      <c r="D65" s="54"/>
      <c r="E65" s="54"/>
      <c r="F65" s="54"/>
      <c r="G65" s="54"/>
      <c r="H65" s="54"/>
    </row>
    <row r="66" spans="1:12">
      <c r="A66" s="50" t="s">
        <v>4</v>
      </c>
      <c r="B66" s="50" t="s">
        <v>5</v>
      </c>
      <c r="C66" s="50" t="s">
        <v>6</v>
      </c>
      <c r="D66" s="50" t="s">
        <v>7</v>
      </c>
      <c r="E66" s="55" t="s">
        <v>8</v>
      </c>
      <c r="F66" s="49" t="s">
        <v>9</v>
      </c>
      <c r="G66" s="49"/>
      <c r="H66" s="49"/>
      <c r="I66" s="49"/>
      <c r="J66" s="46" t="s">
        <v>10</v>
      </c>
      <c r="K66" s="46"/>
      <c r="L66" s="47" t="s">
        <v>11</v>
      </c>
    </row>
    <row r="67" spans="1:12">
      <c r="A67" s="50"/>
      <c r="B67" s="50"/>
      <c r="C67" s="50"/>
      <c r="D67" s="50"/>
      <c r="E67" s="55"/>
      <c r="F67" s="15" t="s">
        <v>12</v>
      </c>
      <c r="G67" s="15" t="s">
        <v>13</v>
      </c>
      <c r="H67" s="16" t="s">
        <v>20</v>
      </c>
      <c r="I67" s="7" t="s">
        <v>15</v>
      </c>
      <c r="J67" s="8" t="s">
        <v>11</v>
      </c>
      <c r="K67" s="8" t="s">
        <v>15</v>
      </c>
      <c r="L67" s="47"/>
    </row>
    <row r="68" spans="1:12" ht="15.75">
      <c r="A68" s="22">
        <v>1</v>
      </c>
      <c r="B68" s="15" t="s">
        <v>66</v>
      </c>
      <c r="C68" s="19">
        <v>20189014601</v>
      </c>
      <c r="D68" s="28" t="s">
        <v>67</v>
      </c>
      <c r="E68" s="27" t="s">
        <v>68</v>
      </c>
      <c r="F68" s="17">
        <v>81</v>
      </c>
      <c r="G68" s="19">
        <v>63</v>
      </c>
      <c r="H68" s="19">
        <v>144</v>
      </c>
      <c r="I68" s="8">
        <f>H68/4</f>
        <v>36</v>
      </c>
      <c r="J68" s="8">
        <v>83.4</v>
      </c>
      <c r="K68" s="8">
        <f>J68/2</f>
        <v>41.7</v>
      </c>
      <c r="L68" s="14">
        <f>I68+K68</f>
        <v>77.7</v>
      </c>
    </row>
    <row r="69" spans="1:12">
      <c r="A69" s="23"/>
      <c r="B69" s="26"/>
      <c r="C69" s="26"/>
      <c r="D69" s="26"/>
      <c r="E69" s="25"/>
      <c r="F69" s="26"/>
      <c r="G69" s="26"/>
      <c r="H69" s="26"/>
    </row>
    <row r="70" spans="1:12">
      <c r="A70" s="50" t="s">
        <v>4</v>
      </c>
      <c r="B70" s="50" t="s">
        <v>5</v>
      </c>
      <c r="C70" s="50" t="s">
        <v>6</v>
      </c>
      <c r="D70" s="50" t="s">
        <v>7</v>
      </c>
      <c r="E70" s="55" t="s">
        <v>8</v>
      </c>
      <c r="F70" s="49" t="s">
        <v>9</v>
      </c>
      <c r="G70" s="49"/>
      <c r="H70" s="49"/>
      <c r="I70" s="49"/>
      <c r="J70" s="46" t="s">
        <v>10</v>
      </c>
      <c r="K70" s="46"/>
      <c r="L70" s="47" t="s">
        <v>11</v>
      </c>
    </row>
    <row r="71" spans="1:12">
      <c r="A71" s="50"/>
      <c r="B71" s="50"/>
      <c r="C71" s="50"/>
      <c r="D71" s="50"/>
      <c r="E71" s="55"/>
      <c r="F71" s="15" t="s">
        <v>12</v>
      </c>
      <c r="G71" s="15" t="s">
        <v>13</v>
      </c>
      <c r="H71" s="16" t="s">
        <v>20</v>
      </c>
      <c r="I71" s="7" t="s">
        <v>15</v>
      </c>
      <c r="J71" s="8" t="s">
        <v>11</v>
      </c>
      <c r="K71" s="8" t="s">
        <v>15</v>
      </c>
      <c r="L71" s="47"/>
    </row>
    <row r="72" spans="1:12" ht="15.75">
      <c r="A72" s="22">
        <v>1</v>
      </c>
      <c r="B72" s="15" t="s">
        <v>69</v>
      </c>
      <c r="C72" s="19">
        <v>20189017624</v>
      </c>
      <c r="D72" s="28" t="s">
        <v>55</v>
      </c>
      <c r="E72" s="27" t="s">
        <v>70</v>
      </c>
      <c r="F72" s="17">
        <v>85</v>
      </c>
      <c r="G72" s="19">
        <v>63</v>
      </c>
      <c r="H72" s="19">
        <v>148</v>
      </c>
      <c r="I72" s="8">
        <f>H72/4</f>
        <v>37</v>
      </c>
      <c r="J72" s="8">
        <v>76.2</v>
      </c>
      <c r="K72" s="8">
        <f>J72/2</f>
        <v>38.1</v>
      </c>
      <c r="L72" s="14">
        <f>I72+K72</f>
        <v>75.099999999999994</v>
      </c>
    </row>
    <row r="73" spans="1:12">
      <c r="A73" s="23"/>
      <c r="B73" s="26"/>
      <c r="C73" s="26"/>
      <c r="D73" s="26"/>
      <c r="E73" s="25"/>
      <c r="F73" s="26"/>
      <c r="G73" s="26"/>
      <c r="H73" s="26"/>
    </row>
    <row r="74" spans="1:12">
      <c r="A74" s="54" t="s">
        <v>71</v>
      </c>
      <c r="B74" s="54"/>
      <c r="C74" s="54"/>
      <c r="D74" s="54"/>
      <c r="E74" s="54"/>
      <c r="F74" s="54"/>
      <c r="G74" s="54"/>
      <c r="H74" s="54"/>
    </row>
    <row r="75" spans="1:12">
      <c r="A75" s="50" t="s">
        <v>4</v>
      </c>
      <c r="B75" s="50" t="s">
        <v>5</v>
      </c>
      <c r="C75" s="50" t="s">
        <v>6</v>
      </c>
      <c r="D75" s="50" t="s">
        <v>7</v>
      </c>
      <c r="E75" s="55" t="s">
        <v>8</v>
      </c>
      <c r="F75" s="49" t="s">
        <v>9</v>
      </c>
      <c r="G75" s="49"/>
      <c r="H75" s="49"/>
      <c r="I75" s="49"/>
      <c r="J75" s="46" t="s">
        <v>10</v>
      </c>
      <c r="K75" s="46"/>
      <c r="L75" s="47" t="s">
        <v>11</v>
      </c>
    </row>
    <row r="76" spans="1:12">
      <c r="A76" s="50"/>
      <c r="B76" s="50"/>
      <c r="C76" s="50"/>
      <c r="D76" s="50"/>
      <c r="E76" s="55"/>
      <c r="F76" s="15" t="s">
        <v>12</v>
      </c>
      <c r="G76" s="15" t="s">
        <v>13</v>
      </c>
      <c r="H76" s="16" t="s">
        <v>20</v>
      </c>
      <c r="I76" s="7" t="s">
        <v>15</v>
      </c>
      <c r="J76" s="8" t="s">
        <v>11</v>
      </c>
      <c r="K76" s="8" t="s">
        <v>15</v>
      </c>
      <c r="L76" s="47"/>
    </row>
    <row r="77" spans="1:12" ht="15.75">
      <c r="A77" s="19">
        <v>1</v>
      </c>
      <c r="B77" s="15" t="s">
        <v>72</v>
      </c>
      <c r="C77" s="19">
        <v>20189016301</v>
      </c>
      <c r="D77" s="28" t="s">
        <v>73</v>
      </c>
      <c r="E77" s="27" t="s">
        <v>74</v>
      </c>
      <c r="F77" s="17">
        <v>85</v>
      </c>
      <c r="G77" s="19">
        <v>72.5</v>
      </c>
      <c r="H77" s="19">
        <v>157.5</v>
      </c>
      <c r="I77" s="8">
        <f t="shared" ref="I77:I79" si="3">H77/4</f>
        <v>39.375</v>
      </c>
      <c r="J77" s="8">
        <v>81.2</v>
      </c>
      <c r="K77" s="8">
        <f t="shared" ref="K77:K79" si="4">J77/2</f>
        <v>40.6</v>
      </c>
      <c r="L77" s="14">
        <f t="shared" ref="L77:L79" si="5">I77+K77</f>
        <v>79.974999999999994</v>
      </c>
    </row>
    <row r="78" spans="1:12" ht="15.75">
      <c r="A78" s="19">
        <v>2</v>
      </c>
      <c r="B78" s="15" t="s">
        <v>75</v>
      </c>
      <c r="C78" s="19">
        <v>20189016305</v>
      </c>
      <c r="D78" s="28" t="s">
        <v>73</v>
      </c>
      <c r="E78" s="27" t="s">
        <v>74</v>
      </c>
      <c r="F78" s="17">
        <v>82</v>
      </c>
      <c r="G78" s="19">
        <v>74.5</v>
      </c>
      <c r="H78" s="19">
        <v>156.5</v>
      </c>
      <c r="I78" s="8">
        <f t="shared" si="3"/>
        <v>39.125</v>
      </c>
      <c r="J78" s="8">
        <v>79</v>
      </c>
      <c r="K78" s="8">
        <f t="shared" si="4"/>
        <v>39.5</v>
      </c>
      <c r="L78" s="14">
        <f t="shared" si="5"/>
        <v>78.625</v>
      </c>
    </row>
    <row r="79" spans="1:12" ht="15.75">
      <c r="A79" s="19">
        <v>3</v>
      </c>
      <c r="B79" s="15" t="s">
        <v>76</v>
      </c>
      <c r="C79" s="19">
        <v>20189016302</v>
      </c>
      <c r="D79" s="28" t="s">
        <v>73</v>
      </c>
      <c r="E79" s="27" t="s">
        <v>74</v>
      </c>
      <c r="F79" s="17">
        <v>79</v>
      </c>
      <c r="G79" s="19">
        <v>64</v>
      </c>
      <c r="H79" s="19">
        <v>143</v>
      </c>
      <c r="I79" s="8">
        <f t="shared" si="3"/>
        <v>35.75</v>
      </c>
      <c r="J79" s="8">
        <v>79.400000000000006</v>
      </c>
      <c r="K79" s="8">
        <f t="shared" si="4"/>
        <v>39.700000000000003</v>
      </c>
      <c r="L79" s="14">
        <f t="shared" si="5"/>
        <v>75.45</v>
      </c>
    </row>
    <row r="80" spans="1:12">
      <c r="A80" s="23"/>
      <c r="B80" s="26"/>
      <c r="C80" s="26"/>
      <c r="D80" s="26"/>
      <c r="E80" s="25"/>
      <c r="F80" s="26"/>
      <c r="G80" s="26"/>
      <c r="H80" s="26"/>
    </row>
    <row r="81" spans="1:12">
      <c r="A81" s="50" t="s">
        <v>4</v>
      </c>
      <c r="B81" s="50" t="s">
        <v>5</v>
      </c>
      <c r="C81" s="50" t="s">
        <v>6</v>
      </c>
      <c r="D81" s="50" t="s">
        <v>7</v>
      </c>
      <c r="E81" s="55" t="s">
        <v>8</v>
      </c>
      <c r="F81" s="49" t="s">
        <v>9</v>
      </c>
      <c r="G81" s="49"/>
      <c r="H81" s="49"/>
      <c r="I81" s="49"/>
      <c r="J81" s="46" t="s">
        <v>119</v>
      </c>
      <c r="K81" s="46"/>
      <c r="L81" s="47" t="s">
        <v>11</v>
      </c>
    </row>
    <row r="82" spans="1:12">
      <c r="A82" s="50"/>
      <c r="B82" s="50"/>
      <c r="C82" s="50"/>
      <c r="D82" s="50"/>
      <c r="E82" s="55"/>
      <c r="F82" s="15" t="s">
        <v>12</v>
      </c>
      <c r="G82" s="15" t="s">
        <v>13</v>
      </c>
      <c r="H82" s="16" t="s">
        <v>20</v>
      </c>
      <c r="I82" s="7" t="s">
        <v>15</v>
      </c>
      <c r="J82" s="8" t="s">
        <v>11</v>
      </c>
      <c r="K82" s="8" t="s">
        <v>15</v>
      </c>
      <c r="L82" s="47"/>
    </row>
    <row r="83" spans="1:12" ht="15.75">
      <c r="A83" s="22">
        <v>1</v>
      </c>
      <c r="B83" s="15" t="s">
        <v>77</v>
      </c>
      <c r="C83" s="19">
        <v>20189016407</v>
      </c>
      <c r="D83" s="28" t="s">
        <v>78</v>
      </c>
      <c r="E83" s="27" t="s">
        <v>79</v>
      </c>
      <c r="F83" s="17">
        <v>83</v>
      </c>
      <c r="G83" s="19" t="s">
        <v>1</v>
      </c>
      <c r="H83" s="19">
        <v>83</v>
      </c>
      <c r="I83" s="8">
        <f>H83/2</f>
        <v>41.5</v>
      </c>
      <c r="J83" s="8">
        <v>87</v>
      </c>
      <c r="K83" s="8">
        <f>J83/2</f>
        <v>43.5</v>
      </c>
      <c r="L83" s="14">
        <f>I83+K83</f>
        <v>85</v>
      </c>
    </row>
    <row r="84" spans="1:12">
      <c r="A84" s="23"/>
      <c r="B84" s="26"/>
      <c r="C84" s="26"/>
      <c r="D84" s="26"/>
      <c r="E84" s="25"/>
      <c r="F84" s="26"/>
      <c r="G84" s="26"/>
      <c r="H84" s="26"/>
    </row>
    <row r="85" spans="1:12">
      <c r="A85" s="54" t="s">
        <v>80</v>
      </c>
      <c r="B85" s="54"/>
      <c r="C85" s="54"/>
      <c r="D85" s="54"/>
      <c r="E85" s="54"/>
      <c r="F85" s="54"/>
      <c r="G85" s="54"/>
      <c r="H85" s="54"/>
    </row>
    <row r="86" spans="1:12">
      <c r="A86" s="50" t="s">
        <v>4</v>
      </c>
      <c r="B86" s="50" t="s">
        <v>5</v>
      </c>
      <c r="C86" s="50" t="s">
        <v>6</v>
      </c>
      <c r="D86" s="50" t="s">
        <v>7</v>
      </c>
      <c r="E86" s="55" t="s">
        <v>8</v>
      </c>
      <c r="F86" s="49" t="s">
        <v>9</v>
      </c>
      <c r="G86" s="49"/>
      <c r="H86" s="49"/>
      <c r="I86" s="49"/>
      <c r="J86" s="46" t="s">
        <v>10</v>
      </c>
      <c r="K86" s="46"/>
      <c r="L86" s="47" t="s">
        <v>11</v>
      </c>
    </row>
    <row r="87" spans="1:12">
      <c r="A87" s="50"/>
      <c r="B87" s="50"/>
      <c r="C87" s="50"/>
      <c r="D87" s="50"/>
      <c r="E87" s="55"/>
      <c r="F87" s="15" t="s">
        <v>12</v>
      </c>
      <c r="G87" s="15" t="s">
        <v>13</v>
      </c>
      <c r="H87" s="16" t="s">
        <v>20</v>
      </c>
      <c r="I87" s="7" t="s">
        <v>15</v>
      </c>
      <c r="J87" s="8" t="s">
        <v>11</v>
      </c>
      <c r="K87" s="8" t="s">
        <v>15</v>
      </c>
      <c r="L87" s="47"/>
    </row>
    <row r="88" spans="1:12" ht="15.75">
      <c r="A88" s="22">
        <v>1</v>
      </c>
      <c r="B88" s="15" t="s">
        <v>81</v>
      </c>
      <c r="C88" s="19">
        <v>20189015910</v>
      </c>
      <c r="D88" s="28" t="s">
        <v>82</v>
      </c>
      <c r="E88" s="27" t="s">
        <v>83</v>
      </c>
      <c r="F88" s="17">
        <v>53</v>
      </c>
      <c r="G88" s="19">
        <v>70</v>
      </c>
      <c r="H88" s="19">
        <v>123</v>
      </c>
      <c r="I88" s="8">
        <f>H88/4</f>
        <v>30.75</v>
      </c>
      <c r="J88" s="8">
        <v>74.599999999999994</v>
      </c>
      <c r="K88" s="8">
        <f>J88/2</f>
        <v>37.299999999999997</v>
      </c>
      <c r="L88" s="14">
        <f>I88+K88</f>
        <v>68.05</v>
      </c>
    </row>
    <row r="89" spans="1:12">
      <c r="A89" s="23"/>
      <c r="B89" s="26"/>
      <c r="C89" s="26"/>
      <c r="D89" s="26"/>
      <c r="E89" s="25"/>
      <c r="F89" s="26"/>
      <c r="G89" s="26"/>
      <c r="H89" s="26"/>
    </row>
    <row r="90" spans="1:12">
      <c r="A90" s="54" t="s">
        <v>84</v>
      </c>
      <c r="B90" s="54"/>
      <c r="C90" s="54"/>
      <c r="D90" s="54"/>
      <c r="E90" s="54"/>
      <c r="F90" s="54"/>
      <c r="G90" s="54"/>
      <c r="H90" s="54"/>
    </row>
    <row r="91" spans="1:12">
      <c r="A91" s="50" t="s">
        <v>4</v>
      </c>
      <c r="B91" s="50" t="s">
        <v>5</v>
      </c>
      <c r="C91" s="50" t="s">
        <v>6</v>
      </c>
      <c r="D91" s="50" t="s">
        <v>7</v>
      </c>
      <c r="E91" s="55" t="s">
        <v>8</v>
      </c>
      <c r="F91" s="49" t="s">
        <v>9</v>
      </c>
      <c r="G91" s="49"/>
      <c r="H91" s="49"/>
      <c r="I91" s="49"/>
      <c r="J91" s="46" t="s">
        <v>10</v>
      </c>
      <c r="K91" s="46"/>
      <c r="L91" s="47" t="s">
        <v>11</v>
      </c>
    </row>
    <row r="92" spans="1:12">
      <c r="A92" s="50"/>
      <c r="B92" s="50"/>
      <c r="C92" s="50"/>
      <c r="D92" s="50"/>
      <c r="E92" s="55"/>
      <c r="F92" s="15" t="s">
        <v>12</v>
      </c>
      <c r="G92" s="15" t="s">
        <v>13</v>
      </c>
      <c r="H92" s="16" t="s">
        <v>20</v>
      </c>
      <c r="I92" s="7" t="s">
        <v>15</v>
      </c>
      <c r="J92" s="8" t="s">
        <v>11</v>
      </c>
      <c r="K92" s="8" t="s">
        <v>15</v>
      </c>
      <c r="L92" s="47"/>
    </row>
    <row r="93" spans="1:12" ht="15.75">
      <c r="A93" s="22">
        <v>1</v>
      </c>
      <c r="B93" s="15" t="s">
        <v>85</v>
      </c>
      <c r="C93" s="19">
        <v>20189017801</v>
      </c>
      <c r="D93" s="28" t="s">
        <v>86</v>
      </c>
      <c r="E93" s="27" t="s">
        <v>87</v>
      </c>
      <c r="F93" s="17">
        <v>80</v>
      </c>
      <c r="G93" s="19">
        <v>71.5</v>
      </c>
      <c r="H93" s="19">
        <v>151.5</v>
      </c>
      <c r="I93" s="8">
        <f>H93/4</f>
        <v>37.875</v>
      </c>
      <c r="J93" s="8">
        <v>80.599999999999994</v>
      </c>
      <c r="K93" s="8">
        <f>J93/2</f>
        <v>40.299999999999997</v>
      </c>
      <c r="L93" s="14">
        <f>I93+K93</f>
        <v>78.174999999999997</v>
      </c>
    </row>
    <row r="94" spans="1:12">
      <c r="A94" s="23"/>
      <c r="B94" s="26"/>
      <c r="C94" s="26"/>
      <c r="D94" s="26"/>
      <c r="E94" s="25"/>
      <c r="F94" s="26"/>
      <c r="G94" s="26"/>
      <c r="H94" s="26"/>
    </row>
    <row r="95" spans="1:12">
      <c r="A95" s="50" t="s">
        <v>4</v>
      </c>
      <c r="B95" s="50" t="s">
        <v>5</v>
      </c>
      <c r="C95" s="50" t="s">
        <v>6</v>
      </c>
      <c r="D95" s="50" t="s">
        <v>7</v>
      </c>
      <c r="E95" s="55" t="s">
        <v>8</v>
      </c>
      <c r="F95" s="49" t="s">
        <v>9</v>
      </c>
      <c r="G95" s="49"/>
      <c r="H95" s="49"/>
      <c r="I95" s="49"/>
      <c r="J95" s="46" t="s">
        <v>10</v>
      </c>
      <c r="K95" s="46"/>
      <c r="L95" s="47" t="s">
        <v>11</v>
      </c>
    </row>
    <row r="96" spans="1:12">
      <c r="A96" s="50"/>
      <c r="B96" s="50"/>
      <c r="C96" s="50"/>
      <c r="D96" s="50"/>
      <c r="E96" s="55"/>
      <c r="F96" s="15" t="s">
        <v>12</v>
      </c>
      <c r="G96" s="15" t="s">
        <v>13</v>
      </c>
      <c r="H96" s="16" t="s">
        <v>20</v>
      </c>
      <c r="I96" s="7" t="s">
        <v>15</v>
      </c>
      <c r="J96" s="8" t="s">
        <v>11</v>
      </c>
      <c r="K96" s="8" t="s">
        <v>15</v>
      </c>
      <c r="L96" s="47"/>
    </row>
    <row r="97" spans="1:12" ht="15.75">
      <c r="A97" s="22">
        <v>1</v>
      </c>
      <c r="B97" s="15" t="s">
        <v>88</v>
      </c>
      <c r="C97" s="19">
        <v>20189017922</v>
      </c>
      <c r="D97" s="28" t="s">
        <v>89</v>
      </c>
      <c r="E97" s="27" t="s">
        <v>90</v>
      </c>
      <c r="F97" s="17">
        <v>51</v>
      </c>
      <c r="G97" s="19">
        <v>62.5</v>
      </c>
      <c r="H97" s="19">
        <v>113.5</v>
      </c>
      <c r="I97" s="8">
        <f t="shared" ref="I97:I127" si="6">H97/4</f>
        <v>28.375</v>
      </c>
      <c r="J97" s="8">
        <v>73.2</v>
      </c>
      <c r="K97" s="8">
        <f t="shared" ref="K97:K127" si="7">J97/2</f>
        <v>36.6</v>
      </c>
      <c r="L97" s="14">
        <f t="shared" ref="L97:L127" si="8">I97+K97</f>
        <v>64.974999999999994</v>
      </c>
    </row>
    <row r="98" spans="1:12">
      <c r="A98" s="23"/>
      <c r="B98" s="26"/>
      <c r="C98" s="26"/>
      <c r="D98" s="26"/>
      <c r="E98" s="25"/>
      <c r="F98" s="26"/>
      <c r="G98" s="26"/>
      <c r="H98" s="26"/>
    </row>
    <row r="99" spans="1:12">
      <c r="A99" s="50" t="s">
        <v>4</v>
      </c>
      <c r="B99" s="50" t="s">
        <v>5</v>
      </c>
      <c r="C99" s="50" t="s">
        <v>6</v>
      </c>
      <c r="D99" s="50" t="s">
        <v>7</v>
      </c>
      <c r="E99" s="55" t="s">
        <v>8</v>
      </c>
      <c r="F99" s="49" t="s">
        <v>9</v>
      </c>
      <c r="G99" s="49"/>
      <c r="H99" s="49"/>
      <c r="I99" s="49"/>
      <c r="J99" s="46" t="s">
        <v>10</v>
      </c>
      <c r="K99" s="46"/>
      <c r="L99" s="47" t="s">
        <v>11</v>
      </c>
    </row>
    <row r="100" spans="1:12">
      <c r="A100" s="50"/>
      <c r="B100" s="50"/>
      <c r="C100" s="50"/>
      <c r="D100" s="50"/>
      <c r="E100" s="55"/>
      <c r="F100" s="15" t="s">
        <v>12</v>
      </c>
      <c r="G100" s="15" t="s">
        <v>13</v>
      </c>
      <c r="H100" s="16" t="s">
        <v>20</v>
      </c>
      <c r="I100" s="7" t="s">
        <v>15</v>
      </c>
      <c r="J100" s="8" t="s">
        <v>11</v>
      </c>
      <c r="K100" s="8" t="s">
        <v>15</v>
      </c>
      <c r="L100" s="47"/>
    </row>
    <row r="101" spans="1:12" ht="15.75">
      <c r="A101" s="22">
        <v>1</v>
      </c>
      <c r="B101" s="15" t="s">
        <v>91</v>
      </c>
      <c r="C101" s="19">
        <v>20189014405</v>
      </c>
      <c r="D101" s="28" t="s">
        <v>92</v>
      </c>
      <c r="E101" s="27" t="s">
        <v>93</v>
      </c>
      <c r="F101" s="17">
        <v>71</v>
      </c>
      <c r="G101" s="19">
        <v>65</v>
      </c>
      <c r="H101" s="19">
        <v>136</v>
      </c>
      <c r="I101" s="8">
        <f t="shared" si="6"/>
        <v>34</v>
      </c>
      <c r="J101" s="8">
        <v>71.400000000000006</v>
      </c>
      <c r="K101" s="8">
        <f t="shared" si="7"/>
        <v>35.700000000000003</v>
      </c>
      <c r="L101" s="14">
        <f t="shared" si="8"/>
        <v>69.7</v>
      </c>
    </row>
    <row r="102" spans="1:12" ht="18" customHeight="1">
      <c r="A102" s="23"/>
      <c r="B102" s="26"/>
      <c r="C102" s="26"/>
      <c r="D102" s="26"/>
      <c r="E102" s="25"/>
      <c r="F102" s="26"/>
      <c r="G102" s="26"/>
      <c r="H102" s="26"/>
    </row>
    <row r="103" spans="1:12">
      <c r="A103" s="50" t="s">
        <v>4</v>
      </c>
      <c r="B103" s="50" t="s">
        <v>5</v>
      </c>
      <c r="C103" s="50" t="s">
        <v>6</v>
      </c>
      <c r="D103" s="50" t="s">
        <v>7</v>
      </c>
      <c r="E103" s="55" t="s">
        <v>8</v>
      </c>
      <c r="F103" s="49" t="s">
        <v>9</v>
      </c>
      <c r="G103" s="49"/>
      <c r="H103" s="49"/>
      <c r="I103" s="49"/>
      <c r="J103" s="46" t="s">
        <v>10</v>
      </c>
      <c r="K103" s="46"/>
      <c r="L103" s="47" t="s">
        <v>11</v>
      </c>
    </row>
    <row r="104" spans="1:12">
      <c r="A104" s="50"/>
      <c r="B104" s="50"/>
      <c r="C104" s="50"/>
      <c r="D104" s="50"/>
      <c r="E104" s="55"/>
      <c r="F104" s="15" t="s">
        <v>12</v>
      </c>
      <c r="G104" s="15" t="s">
        <v>13</v>
      </c>
      <c r="H104" s="16" t="s">
        <v>20</v>
      </c>
      <c r="I104" s="7" t="s">
        <v>15</v>
      </c>
      <c r="J104" s="8" t="s">
        <v>11</v>
      </c>
      <c r="K104" s="8" t="s">
        <v>15</v>
      </c>
      <c r="L104" s="47"/>
    </row>
    <row r="105" spans="1:12" ht="15.75">
      <c r="A105" s="22">
        <v>1</v>
      </c>
      <c r="B105" s="15" t="s">
        <v>94</v>
      </c>
      <c r="C105" s="19">
        <v>20189014411</v>
      </c>
      <c r="D105" s="28" t="s">
        <v>95</v>
      </c>
      <c r="E105" s="27" t="s">
        <v>96</v>
      </c>
      <c r="F105" s="17">
        <v>73</v>
      </c>
      <c r="G105" s="19">
        <v>63.5</v>
      </c>
      <c r="H105" s="19">
        <v>136.5</v>
      </c>
      <c r="I105" s="8">
        <f t="shared" si="6"/>
        <v>34.125</v>
      </c>
      <c r="J105" s="8">
        <v>77</v>
      </c>
      <c r="K105" s="8">
        <f t="shared" si="7"/>
        <v>38.5</v>
      </c>
      <c r="L105" s="14">
        <f t="shared" si="8"/>
        <v>72.625</v>
      </c>
    </row>
    <row r="106" spans="1:12" ht="15.75">
      <c r="A106" s="22">
        <v>2</v>
      </c>
      <c r="B106" s="15" t="s">
        <v>97</v>
      </c>
      <c r="C106" s="19">
        <v>20189014412</v>
      </c>
      <c r="D106" s="28" t="s">
        <v>95</v>
      </c>
      <c r="E106" s="27" t="s">
        <v>96</v>
      </c>
      <c r="F106" s="17">
        <v>71.5</v>
      </c>
      <c r="G106" s="19">
        <v>53.5</v>
      </c>
      <c r="H106" s="19">
        <v>125</v>
      </c>
      <c r="I106" s="8">
        <f t="shared" si="6"/>
        <v>31.25</v>
      </c>
      <c r="J106" s="8">
        <v>74</v>
      </c>
      <c r="K106" s="8">
        <f t="shared" si="7"/>
        <v>37</v>
      </c>
      <c r="L106" s="14">
        <f t="shared" si="8"/>
        <v>68.25</v>
      </c>
    </row>
    <row r="107" spans="1:12">
      <c r="A107" s="23"/>
      <c r="B107" s="26"/>
      <c r="C107" s="26"/>
      <c r="D107" s="26"/>
      <c r="E107" s="25"/>
      <c r="F107" s="26"/>
      <c r="G107" s="26"/>
      <c r="H107" s="26"/>
    </row>
    <row r="108" spans="1:12">
      <c r="A108" s="50" t="s">
        <v>4</v>
      </c>
      <c r="B108" s="50" t="s">
        <v>5</v>
      </c>
      <c r="C108" s="50" t="s">
        <v>6</v>
      </c>
      <c r="D108" s="50" t="s">
        <v>7</v>
      </c>
      <c r="E108" s="55" t="s">
        <v>8</v>
      </c>
      <c r="F108" s="49" t="s">
        <v>9</v>
      </c>
      <c r="G108" s="49"/>
      <c r="H108" s="49"/>
      <c r="I108" s="49"/>
      <c r="J108" s="46" t="s">
        <v>10</v>
      </c>
      <c r="K108" s="46"/>
      <c r="L108" s="47" t="s">
        <v>11</v>
      </c>
    </row>
    <row r="109" spans="1:12">
      <c r="A109" s="50"/>
      <c r="B109" s="50"/>
      <c r="C109" s="50"/>
      <c r="D109" s="50"/>
      <c r="E109" s="55"/>
      <c r="F109" s="15" t="s">
        <v>12</v>
      </c>
      <c r="G109" s="15" t="s">
        <v>13</v>
      </c>
      <c r="H109" s="16" t="s">
        <v>20</v>
      </c>
      <c r="I109" s="7" t="s">
        <v>15</v>
      </c>
      <c r="J109" s="8" t="s">
        <v>11</v>
      </c>
      <c r="K109" s="8" t="s">
        <v>15</v>
      </c>
      <c r="L109" s="47"/>
    </row>
    <row r="110" spans="1:12" ht="15.75">
      <c r="A110" s="22">
        <v>1</v>
      </c>
      <c r="B110" s="15" t="s">
        <v>98</v>
      </c>
      <c r="C110" s="19">
        <v>20189015927</v>
      </c>
      <c r="D110" s="28" t="s">
        <v>99</v>
      </c>
      <c r="E110" s="27" t="s">
        <v>100</v>
      </c>
      <c r="F110" s="17">
        <v>77</v>
      </c>
      <c r="G110" s="19">
        <v>61.5</v>
      </c>
      <c r="H110" s="19">
        <v>138.5</v>
      </c>
      <c r="I110" s="8">
        <f>H110/4</f>
        <v>34.625</v>
      </c>
      <c r="J110" s="8">
        <v>80.8</v>
      </c>
      <c r="K110" s="8">
        <f>J110/2</f>
        <v>40.4</v>
      </c>
      <c r="L110" s="14">
        <f>I110+K110</f>
        <v>75.025000000000006</v>
      </c>
    </row>
    <row r="112" spans="1:12">
      <c r="A112" s="50" t="s">
        <v>4</v>
      </c>
      <c r="B112" s="50" t="s">
        <v>5</v>
      </c>
      <c r="C112" s="50" t="s">
        <v>6</v>
      </c>
      <c r="D112" s="50" t="s">
        <v>7</v>
      </c>
      <c r="E112" s="55" t="s">
        <v>8</v>
      </c>
      <c r="F112" s="49" t="s">
        <v>9</v>
      </c>
      <c r="G112" s="49"/>
      <c r="H112" s="49"/>
      <c r="I112" s="49"/>
      <c r="J112" s="46" t="s">
        <v>10</v>
      </c>
      <c r="K112" s="46"/>
      <c r="L112" s="47" t="s">
        <v>11</v>
      </c>
    </row>
    <row r="113" spans="1:12">
      <c r="A113" s="50"/>
      <c r="B113" s="50"/>
      <c r="C113" s="50"/>
      <c r="D113" s="50"/>
      <c r="E113" s="55"/>
      <c r="F113" s="15" t="s">
        <v>12</v>
      </c>
      <c r="G113" s="15" t="s">
        <v>13</v>
      </c>
      <c r="H113" s="16" t="s">
        <v>20</v>
      </c>
      <c r="I113" s="7" t="s">
        <v>15</v>
      </c>
      <c r="J113" s="8" t="s">
        <v>11</v>
      </c>
      <c r="K113" s="8" t="s">
        <v>15</v>
      </c>
      <c r="L113" s="47"/>
    </row>
    <row r="114" spans="1:12" ht="15.75">
      <c r="A114" s="22">
        <v>1</v>
      </c>
      <c r="B114" s="15" t="s">
        <v>101</v>
      </c>
      <c r="C114" s="19">
        <v>20189015002</v>
      </c>
      <c r="D114" s="28" t="s">
        <v>102</v>
      </c>
      <c r="E114" s="27" t="s">
        <v>103</v>
      </c>
      <c r="F114" s="17">
        <v>62</v>
      </c>
      <c r="G114" s="19">
        <v>56.5</v>
      </c>
      <c r="H114" s="19">
        <v>118.5</v>
      </c>
      <c r="I114" s="8">
        <f t="shared" si="6"/>
        <v>29.625</v>
      </c>
      <c r="J114" s="8">
        <v>71.2</v>
      </c>
      <c r="K114" s="8">
        <f t="shared" si="7"/>
        <v>35.6</v>
      </c>
      <c r="L114" s="14">
        <f t="shared" si="8"/>
        <v>65.224999999999994</v>
      </c>
    </row>
    <row r="115" spans="1:12">
      <c r="A115" s="23"/>
      <c r="B115" s="26"/>
      <c r="C115" s="26"/>
      <c r="D115" s="26"/>
      <c r="E115" s="25"/>
      <c r="F115" s="38"/>
      <c r="G115" s="39"/>
      <c r="H115" s="38"/>
    </row>
    <row r="116" spans="1:12">
      <c r="A116" s="50" t="s">
        <v>4</v>
      </c>
      <c r="B116" s="50" t="s">
        <v>5</v>
      </c>
      <c r="C116" s="50" t="s">
        <v>6</v>
      </c>
      <c r="D116" s="50" t="s">
        <v>7</v>
      </c>
      <c r="E116" s="55" t="s">
        <v>8</v>
      </c>
      <c r="F116" s="49" t="s">
        <v>9</v>
      </c>
      <c r="G116" s="49"/>
      <c r="H116" s="49"/>
      <c r="I116" s="49"/>
      <c r="J116" s="46" t="s">
        <v>10</v>
      </c>
      <c r="K116" s="46"/>
      <c r="L116" s="47" t="s">
        <v>11</v>
      </c>
    </row>
    <row r="117" spans="1:12">
      <c r="A117" s="50"/>
      <c r="B117" s="50"/>
      <c r="C117" s="50"/>
      <c r="D117" s="50"/>
      <c r="E117" s="55"/>
      <c r="F117" s="15" t="s">
        <v>12</v>
      </c>
      <c r="G117" s="15" t="s">
        <v>13</v>
      </c>
      <c r="H117" s="16" t="s">
        <v>20</v>
      </c>
      <c r="I117" s="7" t="s">
        <v>15</v>
      </c>
      <c r="J117" s="8" t="s">
        <v>11</v>
      </c>
      <c r="K117" s="8" t="s">
        <v>15</v>
      </c>
      <c r="L117" s="47"/>
    </row>
    <row r="118" spans="1:12" ht="15.75">
      <c r="A118" s="22">
        <v>1</v>
      </c>
      <c r="B118" s="15" t="s">
        <v>104</v>
      </c>
      <c r="C118" s="19">
        <v>20189014422</v>
      </c>
      <c r="D118" s="28" t="s">
        <v>105</v>
      </c>
      <c r="E118" s="27" t="s">
        <v>106</v>
      </c>
      <c r="F118" s="17">
        <v>71.5</v>
      </c>
      <c r="G118" s="19">
        <v>66</v>
      </c>
      <c r="H118" s="19">
        <v>137.5</v>
      </c>
      <c r="I118" s="8">
        <f>H118/4</f>
        <v>34.375</v>
      </c>
      <c r="J118" s="8">
        <v>80</v>
      </c>
      <c r="K118" s="8">
        <f>J118/2</f>
        <v>40</v>
      </c>
      <c r="L118" s="14">
        <f>I118+K118</f>
        <v>74.375</v>
      </c>
    </row>
    <row r="119" spans="1:12">
      <c r="A119" s="23"/>
      <c r="B119" s="26"/>
      <c r="C119" s="26"/>
      <c r="D119" s="26"/>
      <c r="E119" s="25"/>
      <c r="F119" s="26"/>
      <c r="G119" s="26"/>
      <c r="H119" s="26"/>
    </row>
    <row r="120" spans="1:12">
      <c r="A120" s="54" t="s">
        <v>107</v>
      </c>
      <c r="B120" s="54"/>
      <c r="C120" s="54"/>
      <c r="D120" s="54"/>
      <c r="E120" s="54"/>
      <c r="F120" s="54"/>
      <c r="G120" s="54"/>
      <c r="H120" s="54"/>
    </row>
    <row r="121" spans="1:12">
      <c r="A121" s="50" t="s">
        <v>4</v>
      </c>
      <c r="B121" s="50" t="s">
        <v>5</v>
      </c>
      <c r="C121" s="50" t="s">
        <v>6</v>
      </c>
      <c r="D121" s="50" t="s">
        <v>7</v>
      </c>
      <c r="E121" s="55" t="s">
        <v>8</v>
      </c>
      <c r="F121" s="49" t="s">
        <v>9</v>
      </c>
      <c r="G121" s="49"/>
      <c r="H121" s="49"/>
      <c r="I121" s="49"/>
      <c r="J121" s="46" t="s">
        <v>10</v>
      </c>
      <c r="K121" s="46"/>
      <c r="L121" s="47" t="s">
        <v>11</v>
      </c>
    </row>
    <row r="122" spans="1:12">
      <c r="A122" s="50"/>
      <c r="B122" s="50"/>
      <c r="C122" s="50"/>
      <c r="D122" s="50"/>
      <c r="E122" s="55"/>
      <c r="F122" s="15" t="s">
        <v>12</v>
      </c>
      <c r="G122" s="15" t="s">
        <v>13</v>
      </c>
      <c r="H122" s="16" t="s">
        <v>20</v>
      </c>
      <c r="I122" s="7" t="s">
        <v>15</v>
      </c>
      <c r="J122" s="8" t="s">
        <v>11</v>
      </c>
      <c r="K122" s="8" t="s">
        <v>15</v>
      </c>
      <c r="L122" s="47"/>
    </row>
    <row r="123" spans="1:12" ht="15.75">
      <c r="A123" s="22">
        <v>1</v>
      </c>
      <c r="B123" s="15" t="s">
        <v>108</v>
      </c>
      <c r="C123" s="19">
        <v>20189015004</v>
      </c>
      <c r="D123" s="28" t="s">
        <v>102</v>
      </c>
      <c r="E123" s="27" t="s">
        <v>109</v>
      </c>
      <c r="F123" s="17">
        <v>66</v>
      </c>
      <c r="G123" s="19">
        <v>58.5</v>
      </c>
      <c r="H123" s="19">
        <v>124.5</v>
      </c>
      <c r="I123" s="8">
        <f t="shared" si="6"/>
        <v>31.125</v>
      </c>
      <c r="J123" s="8">
        <v>71.2</v>
      </c>
      <c r="K123" s="8">
        <f t="shared" si="7"/>
        <v>35.6</v>
      </c>
      <c r="L123" s="14">
        <f t="shared" si="8"/>
        <v>66.724999999999994</v>
      </c>
    </row>
    <row r="124" spans="1:12">
      <c r="A124" s="23"/>
      <c r="B124" s="26"/>
      <c r="C124" s="26"/>
      <c r="D124" s="26"/>
      <c r="E124" s="25"/>
      <c r="F124" s="26"/>
      <c r="G124" s="26"/>
      <c r="H124" s="26"/>
    </row>
    <row r="125" spans="1:12">
      <c r="A125" s="50" t="s">
        <v>4</v>
      </c>
      <c r="B125" s="50" t="s">
        <v>5</v>
      </c>
      <c r="C125" s="50" t="s">
        <v>6</v>
      </c>
      <c r="D125" s="50" t="s">
        <v>7</v>
      </c>
      <c r="E125" s="55" t="s">
        <v>8</v>
      </c>
      <c r="F125" s="49" t="s">
        <v>9</v>
      </c>
      <c r="G125" s="49"/>
      <c r="H125" s="49"/>
      <c r="I125" s="49"/>
      <c r="J125" s="46" t="s">
        <v>110</v>
      </c>
      <c r="K125" s="46"/>
      <c r="L125" s="47" t="s">
        <v>111</v>
      </c>
    </row>
    <row r="126" spans="1:12">
      <c r="A126" s="50"/>
      <c r="B126" s="50"/>
      <c r="C126" s="50"/>
      <c r="D126" s="50"/>
      <c r="E126" s="55"/>
      <c r="F126" s="15" t="s">
        <v>12</v>
      </c>
      <c r="G126" s="15" t="s">
        <v>13</v>
      </c>
      <c r="H126" s="16" t="s">
        <v>20</v>
      </c>
      <c r="I126" s="7" t="s">
        <v>112</v>
      </c>
      <c r="J126" s="8" t="s">
        <v>111</v>
      </c>
      <c r="K126" s="8" t="s">
        <v>112</v>
      </c>
      <c r="L126" s="47"/>
    </row>
    <row r="127" spans="1:12" ht="15.75">
      <c r="A127" s="22">
        <v>1</v>
      </c>
      <c r="B127" s="15" t="s">
        <v>113</v>
      </c>
      <c r="C127" s="19">
        <v>20189018006</v>
      </c>
      <c r="D127" s="28" t="s">
        <v>55</v>
      </c>
      <c r="E127" s="27" t="s">
        <v>114</v>
      </c>
      <c r="F127" s="17">
        <v>83</v>
      </c>
      <c r="G127" s="19">
        <v>85.5</v>
      </c>
      <c r="H127" s="19">
        <v>168.5</v>
      </c>
      <c r="I127" s="8">
        <f t="shared" si="6"/>
        <v>42.125</v>
      </c>
      <c r="J127" s="8">
        <v>74.8</v>
      </c>
      <c r="K127" s="8">
        <f t="shared" si="7"/>
        <v>37.4</v>
      </c>
      <c r="L127" s="14">
        <f t="shared" si="8"/>
        <v>79.525000000000006</v>
      </c>
    </row>
    <row r="128" spans="1:12">
      <c r="A128" s="23"/>
      <c r="B128" s="26"/>
      <c r="C128" s="26"/>
      <c r="D128" s="26"/>
      <c r="E128" s="25"/>
      <c r="F128" s="26"/>
      <c r="G128" s="26"/>
      <c r="H128" s="26"/>
    </row>
    <row r="129" spans="1:12">
      <c r="A129" s="54" t="s">
        <v>115</v>
      </c>
      <c r="B129" s="54"/>
      <c r="C129" s="54"/>
      <c r="D129" s="54"/>
      <c r="E129" s="54"/>
      <c r="F129" s="54"/>
      <c r="G129" s="54"/>
      <c r="H129" s="54"/>
    </row>
    <row r="130" spans="1:12">
      <c r="A130" s="50" t="s">
        <v>4</v>
      </c>
      <c r="B130" s="50" t="s">
        <v>5</v>
      </c>
      <c r="C130" s="50" t="s">
        <v>6</v>
      </c>
      <c r="D130" s="50" t="s">
        <v>7</v>
      </c>
      <c r="E130" s="55" t="s">
        <v>8</v>
      </c>
      <c r="F130" s="49" t="s">
        <v>9</v>
      </c>
      <c r="G130" s="49"/>
      <c r="H130" s="49"/>
      <c r="I130" s="49"/>
      <c r="J130" s="46" t="s">
        <v>119</v>
      </c>
      <c r="K130" s="46"/>
      <c r="L130" s="47" t="s">
        <v>111</v>
      </c>
    </row>
    <row r="131" spans="1:12">
      <c r="A131" s="50"/>
      <c r="B131" s="50"/>
      <c r="C131" s="50"/>
      <c r="D131" s="50"/>
      <c r="E131" s="55"/>
      <c r="F131" s="15" t="s">
        <v>12</v>
      </c>
      <c r="G131" s="15" t="s">
        <v>13</v>
      </c>
      <c r="H131" s="16" t="s">
        <v>20</v>
      </c>
      <c r="I131" s="7" t="s">
        <v>112</v>
      </c>
      <c r="J131" s="8" t="s">
        <v>111</v>
      </c>
      <c r="K131" s="8" t="s">
        <v>112</v>
      </c>
      <c r="L131" s="47"/>
    </row>
    <row r="132" spans="1:12" ht="15.75">
      <c r="A132" s="22">
        <v>1</v>
      </c>
      <c r="B132" s="29" t="s">
        <v>116</v>
      </c>
      <c r="C132" s="19" t="s">
        <v>2</v>
      </c>
      <c r="D132" s="28" t="s">
        <v>117</v>
      </c>
      <c r="E132" s="19" t="s">
        <v>118</v>
      </c>
      <c r="F132" s="19">
        <v>69</v>
      </c>
      <c r="G132" s="19">
        <v>64</v>
      </c>
      <c r="H132" s="19">
        <f>F132+G132</f>
        <v>133</v>
      </c>
      <c r="I132" s="19">
        <f>H132/4</f>
        <v>33.25</v>
      </c>
      <c r="J132" s="19">
        <v>76</v>
      </c>
      <c r="K132" s="19">
        <f>J132/2</f>
        <v>38</v>
      </c>
      <c r="L132" s="44">
        <f>I132+K132</f>
        <v>71.25</v>
      </c>
    </row>
    <row r="133" spans="1:12">
      <c r="A133" s="23"/>
      <c r="B133" s="3"/>
      <c r="C133" s="3"/>
      <c r="D133" s="3"/>
      <c r="E133" s="40"/>
      <c r="F133" s="3"/>
      <c r="G133" s="3"/>
      <c r="H133" s="3"/>
    </row>
    <row r="134" spans="1:12">
      <c r="J134" s="45" t="s">
        <v>120</v>
      </c>
      <c r="K134" s="45"/>
      <c r="L134" s="45"/>
    </row>
    <row r="135" spans="1:12">
      <c r="J135" s="59">
        <v>43382</v>
      </c>
      <c r="K135" s="59"/>
      <c r="L135" s="59"/>
    </row>
  </sheetData>
  <sortState ref="A194:L197">
    <sortCondition descending="1" ref="L194:L197"/>
  </sortState>
  <mergeCells count="246">
    <mergeCell ref="A1:L1"/>
    <mergeCell ref="A2:L2"/>
    <mergeCell ref="A125:A126"/>
    <mergeCell ref="B125:B126"/>
    <mergeCell ref="C125:C126"/>
    <mergeCell ref="D125:D126"/>
    <mergeCell ref="E125:E126"/>
    <mergeCell ref="A129:H129"/>
    <mergeCell ref="A130:A131"/>
    <mergeCell ref="B130:B131"/>
    <mergeCell ref="C130:C131"/>
    <mergeCell ref="D130:D131"/>
    <mergeCell ref="E130:E131"/>
    <mergeCell ref="F125:I125"/>
    <mergeCell ref="F130:I130"/>
    <mergeCell ref="A116:A117"/>
    <mergeCell ref="B116:B117"/>
    <mergeCell ref="C116:C117"/>
    <mergeCell ref="D116:D117"/>
    <mergeCell ref="E116:E117"/>
    <mergeCell ref="A120:H120"/>
    <mergeCell ref="A121:A122"/>
    <mergeCell ref="B121:B122"/>
    <mergeCell ref="C121:C122"/>
    <mergeCell ref="D121:D122"/>
    <mergeCell ref="E121:E122"/>
    <mergeCell ref="F116:I116"/>
    <mergeCell ref="F121:I121"/>
    <mergeCell ref="F99:I99"/>
    <mergeCell ref="F103:I103"/>
    <mergeCell ref="A108:A109"/>
    <mergeCell ref="B108:B109"/>
    <mergeCell ref="C108:C109"/>
    <mergeCell ref="D108:D109"/>
    <mergeCell ref="E108:E109"/>
    <mergeCell ref="A112:A113"/>
    <mergeCell ref="B112:B113"/>
    <mergeCell ref="C112:C113"/>
    <mergeCell ref="D112:D113"/>
    <mergeCell ref="E112:E113"/>
    <mergeCell ref="F108:I108"/>
    <mergeCell ref="F112:I112"/>
    <mergeCell ref="A99:A100"/>
    <mergeCell ref="B99:B100"/>
    <mergeCell ref="C99:C100"/>
    <mergeCell ref="D99:D100"/>
    <mergeCell ref="E99:E100"/>
    <mergeCell ref="A103:A104"/>
    <mergeCell ref="B103:B104"/>
    <mergeCell ref="C103:C104"/>
    <mergeCell ref="D103:D104"/>
    <mergeCell ref="E103:E104"/>
    <mergeCell ref="A90:H90"/>
    <mergeCell ref="F86:I86"/>
    <mergeCell ref="A91:A92"/>
    <mergeCell ref="B91:B92"/>
    <mergeCell ref="C91:C92"/>
    <mergeCell ref="D91:D92"/>
    <mergeCell ref="E91:E92"/>
    <mergeCell ref="A95:A96"/>
    <mergeCell ref="B95:B96"/>
    <mergeCell ref="C95:C96"/>
    <mergeCell ref="D95:D96"/>
    <mergeCell ref="E95:E96"/>
    <mergeCell ref="F91:I91"/>
    <mergeCell ref="F95:I95"/>
    <mergeCell ref="A81:A82"/>
    <mergeCell ref="B81:B82"/>
    <mergeCell ref="C81:C82"/>
    <mergeCell ref="D81:D82"/>
    <mergeCell ref="E81:E82"/>
    <mergeCell ref="F75:I75"/>
    <mergeCell ref="F81:I81"/>
    <mergeCell ref="A85:H85"/>
    <mergeCell ref="A86:A87"/>
    <mergeCell ref="B86:B87"/>
    <mergeCell ref="C86:C87"/>
    <mergeCell ref="D86:D87"/>
    <mergeCell ref="E86:E87"/>
    <mergeCell ref="A70:A71"/>
    <mergeCell ref="B70:B71"/>
    <mergeCell ref="C70:C71"/>
    <mergeCell ref="D70:D71"/>
    <mergeCell ref="E70:E71"/>
    <mergeCell ref="F66:I66"/>
    <mergeCell ref="F70:I70"/>
    <mergeCell ref="A74:H74"/>
    <mergeCell ref="A75:A76"/>
    <mergeCell ref="B75:B76"/>
    <mergeCell ref="C75:C76"/>
    <mergeCell ref="D75:D76"/>
    <mergeCell ref="E75:E76"/>
    <mergeCell ref="A61:A62"/>
    <mergeCell ref="B61:B62"/>
    <mergeCell ref="C61:C62"/>
    <mergeCell ref="D61:D62"/>
    <mergeCell ref="E61:E62"/>
    <mergeCell ref="A65:H65"/>
    <mergeCell ref="F61:I61"/>
    <mergeCell ref="A66:A67"/>
    <mergeCell ref="B66:B67"/>
    <mergeCell ref="C66:C67"/>
    <mergeCell ref="D66:D67"/>
    <mergeCell ref="E66:E67"/>
    <mergeCell ref="A55:H55"/>
    <mergeCell ref="A56:A57"/>
    <mergeCell ref="B56:B57"/>
    <mergeCell ref="C56:C57"/>
    <mergeCell ref="D56:D57"/>
    <mergeCell ref="E56:E57"/>
    <mergeCell ref="F51:I51"/>
    <mergeCell ref="F56:I56"/>
    <mergeCell ref="A60:H60"/>
    <mergeCell ref="A46:A47"/>
    <mergeCell ref="B46:B47"/>
    <mergeCell ref="C46:C47"/>
    <mergeCell ref="D46:D47"/>
    <mergeCell ref="E46:E47"/>
    <mergeCell ref="A50:H50"/>
    <mergeCell ref="F46:I46"/>
    <mergeCell ref="A51:A52"/>
    <mergeCell ref="B51:B52"/>
    <mergeCell ref="C51:C52"/>
    <mergeCell ref="D51:D52"/>
    <mergeCell ref="E51:E52"/>
    <mergeCell ref="A40:H40"/>
    <mergeCell ref="A41:A42"/>
    <mergeCell ref="B41:B42"/>
    <mergeCell ref="C41:C42"/>
    <mergeCell ref="D41:D42"/>
    <mergeCell ref="E41:E42"/>
    <mergeCell ref="F36:I36"/>
    <mergeCell ref="F41:I41"/>
    <mergeCell ref="A45:H45"/>
    <mergeCell ref="A30:H30"/>
    <mergeCell ref="A31:H31"/>
    <mergeCell ref="A32:A33"/>
    <mergeCell ref="B32:B33"/>
    <mergeCell ref="C32:C33"/>
    <mergeCell ref="D32:D33"/>
    <mergeCell ref="E32:E33"/>
    <mergeCell ref="F32:I32"/>
    <mergeCell ref="A36:A37"/>
    <mergeCell ref="B36:B37"/>
    <mergeCell ref="C36:C37"/>
    <mergeCell ref="D36:D37"/>
    <mergeCell ref="E36:E37"/>
    <mergeCell ref="A22:H22"/>
    <mergeCell ref="A23:A24"/>
    <mergeCell ref="B23:B24"/>
    <mergeCell ref="C23:C24"/>
    <mergeCell ref="D23:D24"/>
    <mergeCell ref="E23:E24"/>
    <mergeCell ref="A27:A28"/>
    <mergeCell ref="B27:B28"/>
    <mergeCell ref="C27:C28"/>
    <mergeCell ref="D27:D28"/>
    <mergeCell ref="E27:E28"/>
    <mergeCell ref="F23:I23"/>
    <mergeCell ref="F27:I27"/>
    <mergeCell ref="A13:H13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F14:I14"/>
    <mergeCell ref="F18:I18"/>
    <mergeCell ref="F4:I4"/>
    <mergeCell ref="F9:I9"/>
    <mergeCell ref="A3:H3"/>
    <mergeCell ref="A4:A5"/>
    <mergeCell ref="B4:B5"/>
    <mergeCell ref="C4:C5"/>
    <mergeCell ref="D4:D5"/>
    <mergeCell ref="E4:E5"/>
    <mergeCell ref="A7:H7"/>
    <mergeCell ref="A8:H8"/>
    <mergeCell ref="A9:A10"/>
    <mergeCell ref="B9:B10"/>
    <mergeCell ref="C9:C10"/>
    <mergeCell ref="D9:D10"/>
    <mergeCell ref="E9:E10"/>
    <mergeCell ref="J46:K46"/>
    <mergeCell ref="J51:K51"/>
    <mergeCell ref="L4:L5"/>
    <mergeCell ref="L9:L10"/>
    <mergeCell ref="L14:L15"/>
    <mergeCell ref="L18:L19"/>
    <mergeCell ref="L23:L24"/>
    <mergeCell ref="L27:L28"/>
    <mergeCell ref="L32:L33"/>
    <mergeCell ref="L36:L37"/>
    <mergeCell ref="L41:L42"/>
    <mergeCell ref="L46:L47"/>
    <mergeCell ref="L51:L52"/>
    <mergeCell ref="J4:K4"/>
    <mergeCell ref="J9:K9"/>
    <mergeCell ref="J14:K14"/>
    <mergeCell ref="J18:K18"/>
    <mergeCell ref="J23:K23"/>
    <mergeCell ref="J27:K27"/>
    <mergeCell ref="J32:K32"/>
    <mergeCell ref="J36:K36"/>
    <mergeCell ref="J41:K41"/>
    <mergeCell ref="L95:L96"/>
    <mergeCell ref="J99:K99"/>
    <mergeCell ref="L99:L100"/>
    <mergeCell ref="J56:K56"/>
    <mergeCell ref="L56:L57"/>
    <mergeCell ref="J61:K61"/>
    <mergeCell ref="L61:L62"/>
    <mergeCell ref="J66:K66"/>
    <mergeCell ref="L66:L67"/>
    <mergeCell ref="J70:K70"/>
    <mergeCell ref="L70:L71"/>
    <mergeCell ref="J75:K75"/>
    <mergeCell ref="L75:L76"/>
    <mergeCell ref="J81:K81"/>
    <mergeCell ref="L81:L82"/>
    <mergeCell ref="J86:K86"/>
    <mergeCell ref="L86:L87"/>
    <mergeCell ref="J91:K91"/>
    <mergeCell ref="L91:L92"/>
    <mergeCell ref="J95:K95"/>
    <mergeCell ref="J134:L134"/>
    <mergeCell ref="J135:L135"/>
    <mergeCell ref="J125:K125"/>
    <mergeCell ref="L125:L126"/>
    <mergeCell ref="J130:K130"/>
    <mergeCell ref="L130:L131"/>
    <mergeCell ref="J103:K103"/>
    <mergeCell ref="L103:L104"/>
    <mergeCell ref="J108:K108"/>
    <mergeCell ref="L108:L109"/>
    <mergeCell ref="J112:K112"/>
    <mergeCell ref="L112:L113"/>
    <mergeCell ref="J116:K116"/>
    <mergeCell ref="L116:L117"/>
    <mergeCell ref="J121:K121"/>
    <mergeCell ref="L121:L1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ty</cp:lastModifiedBy>
  <cp:lastPrinted>2018-10-09T03:48:43Z</cp:lastPrinted>
  <dcterms:created xsi:type="dcterms:W3CDTF">2018-09-12T09:11:39Z</dcterms:created>
  <dcterms:modified xsi:type="dcterms:W3CDTF">2018-10-09T03:48:45Z</dcterms:modified>
</cp:coreProperties>
</file>