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555" activeTab="4"/>
  </bookViews>
  <sheets>
    <sheet name="收支总表01" sheetId="1" r:id="rId1"/>
    <sheet name="财政拨款预算表02" sheetId="2" r:id="rId2"/>
    <sheet name="收入总表03" sheetId="3" r:id="rId3"/>
    <sheet name="支出总表04" sheetId="4" r:id="rId4"/>
    <sheet name="“三公”经费05" sheetId="5" r:id="rId5"/>
  </sheets>
  <definedNames>
    <definedName name="_xlnm.Print_Area" localSheetId="1">'财政拨款预算表02'!$A$1:$F$13</definedName>
    <definedName name="_xlnm.Print_Titles" localSheetId="1">'财政拨款预算表02'!$1:$5</definedName>
    <definedName name="_xlnm.Print_Titles" localSheetId="2">'收入总表03'!$1:$6</definedName>
    <definedName name="_xlnm.Print_Titles" localSheetId="0">'收支总表01'!$1:$5</definedName>
    <definedName name="_xlnm.Print_Titles" localSheetId="3">'支出总表04'!$1:$6</definedName>
  </definedNames>
  <calcPr fullCalcOnLoad="1"/>
</workbook>
</file>

<file path=xl/sharedStrings.xml><?xml version="1.0" encoding="utf-8"?>
<sst xmlns="http://schemas.openxmlformats.org/spreadsheetml/2006/main" count="157" uniqueCount="125">
  <si>
    <t xml:space="preserve">                                                                                                                         表01</t>
  </si>
  <si>
    <t>2015年衢州市本级收支预算总表</t>
  </si>
  <si>
    <t>部门名称：衢州市人力资源和社会保障局</t>
  </si>
  <si>
    <t>单位：万元</t>
  </si>
  <si>
    <t>收         入</t>
  </si>
  <si>
    <t>支        出</t>
  </si>
  <si>
    <t>项            目</t>
  </si>
  <si>
    <t>当 年 预 算</t>
  </si>
  <si>
    <t>项           目</t>
  </si>
  <si>
    <t>一、财政拨款</t>
  </si>
  <si>
    <t>一、一般公共服务</t>
  </si>
  <si>
    <t xml:space="preserve">    公共财政预算拨款（补助）</t>
  </si>
  <si>
    <t>二、社会保障和就业</t>
  </si>
  <si>
    <t xml:space="preserve">    政府性基金预算拨款</t>
  </si>
  <si>
    <t>三、住房保障支出</t>
  </si>
  <si>
    <t>二、专户资金</t>
  </si>
  <si>
    <t>三、事业收入（事业单位，不含专户资金）</t>
  </si>
  <si>
    <t>四、事业单位经营收入</t>
  </si>
  <si>
    <t>五、其他收入</t>
  </si>
  <si>
    <t>本年收入合计</t>
  </si>
  <si>
    <t xml:space="preserve">      本年支出合计</t>
  </si>
  <si>
    <t>六、上级补助收入（财政）</t>
  </si>
  <si>
    <t>七、附属单位上缴收入</t>
  </si>
  <si>
    <t>四、上缴上级支出</t>
  </si>
  <si>
    <t>八、其他拨入专款</t>
  </si>
  <si>
    <t>五、对附属单位补助支出</t>
  </si>
  <si>
    <t xml:space="preserve">九、上年结转 </t>
  </si>
  <si>
    <t>六、结转下年</t>
  </si>
  <si>
    <t xml:space="preserve">    其中：专项结转</t>
  </si>
  <si>
    <t xml:space="preserve">          纳入预算管理的政府性基金结转</t>
  </si>
  <si>
    <t xml:space="preserve">          其他结转</t>
  </si>
  <si>
    <t xml:space="preserve">                  收入总计</t>
  </si>
  <si>
    <t xml:space="preserve">           支出总计</t>
  </si>
  <si>
    <t>表02</t>
  </si>
  <si>
    <t>2015年衢州市本级财政拨款预算表</t>
  </si>
  <si>
    <t xml:space="preserve"> 单位:万元</t>
  </si>
  <si>
    <t>科目编码</t>
  </si>
  <si>
    <t>科目名称</t>
  </si>
  <si>
    <t>合计</t>
  </si>
  <si>
    <t>基本支出</t>
  </si>
  <si>
    <t>项目支出</t>
  </si>
  <si>
    <t>备    注</t>
  </si>
  <si>
    <t>**</t>
  </si>
  <si>
    <t>201</t>
  </si>
  <si>
    <t>一般公共服务支出</t>
  </si>
  <si>
    <t xml:space="preserve">  20110</t>
  </si>
  <si>
    <t xml:space="preserve">  人力资源事务</t>
  </si>
  <si>
    <t>208</t>
  </si>
  <si>
    <t>社会保障和就业支出</t>
  </si>
  <si>
    <t xml:space="preserve">  20801</t>
  </si>
  <si>
    <t xml:space="preserve">  人力资源和社会保障管理事务</t>
  </si>
  <si>
    <t xml:space="preserve">  20805</t>
  </si>
  <si>
    <t xml:space="preserve">  行政事业单位离退休</t>
  </si>
  <si>
    <t>221</t>
  </si>
  <si>
    <t>住房保障支出</t>
  </si>
  <si>
    <t xml:space="preserve">  22102</t>
  </si>
  <si>
    <t xml:space="preserve">  住房改革支出</t>
  </si>
  <si>
    <t>表03</t>
  </si>
  <si>
    <t>2015年衢州市本级收入预算总表</t>
  </si>
  <si>
    <t>部门名称:衢州市人力资源和社会保障局</t>
  </si>
  <si>
    <t>单位:万元</t>
  </si>
  <si>
    <t>单位代码</t>
  </si>
  <si>
    <t>单位名称</t>
  </si>
  <si>
    <t>总计</t>
  </si>
  <si>
    <t>财政拨款</t>
  </si>
  <si>
    <t>专户资金</t>
  </si>
  <si>
    <t>事业收入（不含专户资金）</t>
  </si>
  <si>
    <t>事业单位经营收入</t>
  </si>
  <si>
    <t>其他收入</t>
  </si>
  <si>
    <t>上级专项补助收入（财政）</t>
  </si>
  <si>
    <t>上级补助收入（非财政）</t>
  </si>
  <si>
    <t>附属单位上缴收入</t>
  </si>
  <si>
    <t>其他拨入专款</t>
  </si>
  <si>
    <t>上年结转</t>
  </si>
  <si>
    <t>公共财政预算拨款（补助）</t>
  </si>
  <si>
    <t>政府性基金预算拨款</t>
  </si>
  <si>
    <t>020201</t>
  </si>
  <si>
    <t>衢州市人力资源和社会保障局</t>
  </si>
  <si>
    <t>020202</t>
  </si>
  <si>
    <t>衢州市劳动保障监察支队</t>
  </si>
  <si>
    <t>020203</t>
  </si>
  <si>
    <t>衢州市人才开发管理办公室</t>
  </si>
  <si>
    <t>020204</t>
  </si>
  <si>
    <t>衢州市人事考试办公室</t>
  </si>
  <si>
    <t>020205</t>
  </si>
  <si>
    <t>衢州市社会保险事业管理局</t>
  </si>
  <si>
    <t>020206</t>
  </si>
  <si>
    <t>衢州市就业管理服务局</t>
  </si>
  <si>
    <t>020208</t>
  </si>
  <si>
    <t>衢州市人力资源开发服务中心</t>
  </si>
  <si>
    <t>020209</t>
  </si>
  <si>
    <t>衢州市人力资源和社会保障信息中心</t>
  </si>
  <si>
    <t>表04</t>
  </si>
  <si>
    <t>2015年衢州市本级部门支出预算总表</t>
  </si>
  <si>
    <t>事业单位经营支出</t>
  </si>
  <si>
    <t>上缴上级支出</t>
  </si>
  <si>
    <t>对附属单位补助支出</t>
  </si>
  <si>
    <t>结转下年支出</t>
  </si>
  <si>
    <t>人员经费</t>
  </si>
  <si>
    <t>包干经费</t>
  </si>
  <si>
    <t>表05</t>
  </si>
  <si>
    <t>2015年衢州市本级“三公”预算经费及会议费预算表</t>
  </si>
  <si>
    <t>单位名称：衢州市人力资源和社会保障局</t>
  </si>
  <si>
    <t>因公出国（境）费用</t>
  </si>
  <si>
    <t>公务接待费</t>
  </si>
  <si>
    <t>公务用车运行维护费</t>
  </si>
  <si>
    <t>公务用车购置费</t>
  </si>
  <si>
    <t>0202</t>
  </si>
  <si>
    <t>衢州市人力资源和社会保障局（部门）</t>
  </si>
  <si>
    <t xml:space="preserve">  020201</t>
  </si>
  <si>
    <t xml:space="preserve">  衢州市人力资源和社会保障局</t>
  </si>
  <si>
    <t xml:space="preserve">  020202</t>
  </si>
  <si>
    <t xml:space="preserve">  衢州市劳动保障监察支队</t>
  </si>
  <si>
    <t xml:space="preserve">  020203</t>
  </si>
  <si>
    <t xml:space="preserve">  衢州市人才开发管理办公室</t>
  </si>
  <si>
    <t xml:space="preserve">  020204</t>
  </si>
  <si>
    <t xml:space="preserve">  衢州市人事考试办公室</t>
  </si>
  <si>
    <t xml:space="preserve">  020205</t>
  </si>
  <si>
    <t xml:space="preserve">  衢州市社会保险事业管理局</t>
  </si>
  <si>
    <t xml:space="preserve">  020206</t>
  </si>
  <si>
    <t xml:space="preserve">  衢州市就业管理服务局</t>
  </si>
  <si>
    <t xml:space="preserve">  020208</t>
  </si>
  <si>
    <t xml:space="preserve">  衢州市人力资源开发服务中心</t>
  </si>
  <si>
    <t xml:space="preserve">  020209</t>
  </si>
  <si>
    <t xml:space="preserve">  衢州市人力资源和社会保障信息中心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</si>
</sst>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9"/>
      <name val="宋体"/>
      <family val="0"/>
    </font>
    <font>
      <sz val="12"/>
      <name val="宋体"/>
      <family val="0"/>
    </font>
    <font>
      <sz val="10.5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9" fontId="4" fillId="0" borderId="0" xfId="0" applyNumberFormat="1" applyFont="1" applyFill="1" applyAlignment="1" applyProtection="1">
      <alignment horizontal="left" vertical="center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centerContinuous" vertical="center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Font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4" fontId="4" fillId="0" borderId="5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0" borderId="0" xfId="0" applyFill="1" applyBorder="1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4" fontId="4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top"/>
      <protection/>
    </xf>
    <xf numFmtId="0" fontId="6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1">
      <selection activeCell="B15" sqref="B15"/>
    </sheetView>
  </sheetViews>
  <sheetFormatPr defaultColWidth="9.16015625" defaultRowHeight="11.25"/>
  <cols>
    <col min="1" max="1" width="47.33203125" style="0" customWidth="1"/>
    <col min="2" max="2" width="30.83203125" style="0" customWidth="1"/>
    <col min="3" max="3" width="41.16015625" style="0" customWidth="1"/>
    <col min="4" max="4" width="29.16015625" style="0" customWidth="1"/>
  </cols>
  <sheetData>
    <row r="1" ht="18" customHeight="1">
      <c r="D1" s="39" t="s">
        <v>0</v>
      </c>
    </row>
    <row r="2" spans="1:4" ht="34.5" customHeight="1">
      <c r="A2" s="20" t="s">
        <v>1</v>
      </c>
      <c r="B2" s="22"/>
      <c r="C2" s="22"/>
      <c r="D2" s="22"/>
    </row>
    <row r="3" spans="1:4" ht="17.25" customHeight="1">
      <c r="A3" s="53" t="s">
        <v>2</v>
      </c>
      <c r="B3" s="22"/>
      <c r="C3" s="22"/>
      <c r="D3" s="8" t="s">
        <v>3</v>
      </c>
    </row>
    <row r="4" spans="1:4" ht="22.5" customHeight="1">
      <c r="A4" s="54" t="s">
        <v>4</v>
      </c>
      <c r="B4" s="55"/>
      <c r="C4" s="54" t="s">
        <v>5</v>
      </c>
      <c r="D4" s="56"/>
    </row>
    <row r="5" spans="1:4" ht="22.5" customHeight="1">
      <c r="A5" s="57" t="s">
        <v>6</v>
      </c>
      <c r="B5" s="58" t="s">
        <v>7</v>
      </c>
      <c r="C5" s="59" t="s">
        <v>8</v>
      </c>
      <c r="D5" s="58" t="s">
        <v>7</v>
      </c>
    </row>
    <row r="6" spans="1:4" ht="22.5" customHeight="1">
      <c r="A6" s="60" t="s">
        <v>9</v>
      </c>
      <c r="B6" s="61">
        <v>3301.42</v>
      </c>
      <c r="C6" s="62" t="s">
        <v>10</v>
      </c>
      <c r="D6" s="63">
        <v>1866.99</v>
      </c>
    </row>
    <row r="7" spans="1:4" ht="22.5" customHeight="1">
      <c r="A7" s="60" t="s">
        <v>11</v>
      </c>
      <c r="B7" s="61">
        <v>3274.27</v>
      </c>
      <c r="C7" s="64" t="s">
        <v>12</v>
      </c>
      <c r="D7" s="63">
        <v>3632.69</v>
      </c>
    </row>
    <row r="8" spans="1:4" ht="22.5" customHeight="1">
      <c r="A8" s="60" t="s">
        <v>13</v>
      </c>
      <c r="B8" s="63">
        <v>27.15</v>
      </c>
      <c r="C8" s="60" t="s">
        <v>14</v>
      </c>
      <c r="D8" s="63">
        <v>193.32</v>
      </c>
    </row>
    <row r="9" spans="1:4" ht="22.5" customHeight="1">
      <c r="A9" s="60" t="s">
        <v>15</v>
      </c>
      <c r="B9" s="61">
        <v>168.6</v>
      </c>
      <c r="C9" s="60"/>
      <c r="D9" s="63"/>
    </row>
    <row r="10" spans="1:4" ht="22.5" customHeight="1">
      <c r="A10" s="65" t="s">
        <v>16</v>
      </c>
      <c r="B10" s="66">
        <v>0</v>
      </c>
      <c r="C10" s="60"/>
      <c r="D10" s="63"/>
    </row>
    <row r="11" spans="1:7" ht="22.5" customHeight="1">
      <c r="A11" s="60" t="s">
        <v>17</v>
      </c>
      <c r="B11" s="61">
        <v>0</v>
      </c>
      <c r="C11" s="60"/>
      <c r="D11" s="63"/>
      <c r="G11" s="17"/>
    </row>
    <row r="12" spans="1:4" ht="22.5" customHeight="1">
      <c r="A12" s="60" t="s">
        <v>18</v>
      </c>
      <c r="B12" s="63">
        <v>1211.85</v>
      </c>
      <c r="C12" s="60"/>
      <c r="D12" s="63"/>
    </row>
    <row r="13" spans="1:4" ht="22.5" customHeight="1">
      <c r="A13" s="65"/>
      <c r="B13" s="67"/>
      <c r="C13" s="60"/>
      <c r="D13" s="61"/>
    </row>
    <row r="14" spans="1:8" ht="22.5" customHeight="1">
      <c r="A14" s="68" t="s">
        <v>19</v>
      </c>
      <c r="B14" s="69">
        <v>4681.87</v>
      </c>
      <c r="C14" s="70" t="s">
        <v>20</v>
      </c>
      <c r="D14" s="69">
        <f>SUM(D6:D13)</f>
        <v>5693</v>
      </c>
      <c r="E14" s="17"/>
      <c r="F14" s="17"/>
      <c r="H14" s="17"/>
    </row>
    <row r="15" spans="1:6" ht="22.5" customHeight="1">
      <c r="A15" s="71" t="s">
        <v>21</v>
      </c>
      <c r="B15" s="16">
        <v>186.3</v>
      </c>
      <c r="C15" s="72"/>
      <c r="D15" s="69"/>
      <c r="E15" s="17"/>
      <c r="F15" s="17"/>
    </row>
    <row r="16" spans="1:6" ht="22.5" customHeight="1">
      <c r="A16" s="71" t="s">
        <v>22</v>
      </c>
      <c r="B16" s="61">
        <v>0</v>
      </c>
      <c r="C16" s="72" t="s">
        <v>23</v>
      </c>
      <c r="D16" s="61">
        <v>0</v>
      </c>
      <c r="E16" s="17"/>
      <c r="F16" s="17"/>
    </row>
    <row r="17" spans="1:6" ht="22.5" customHeight="1">
      <c r="A17" s="71" t="s">
        <v>24</v>
      </c>
      <c r="B17" s="61">
        <v>0</v>
      </c>
      <c r="C17" s="72" t="s">
        <v>25</v>
      </c>
      <c r="D17" s="61">
        <v>0</v>
      </c>
      <c r="E17" s="17"/>
      <c r="F17" s="17"/>
    </row>
    <row r="18" spans="1:6" ht="22.5" customHeight="1">
      <c r="A18" s="72" t="s">
        <v>26</v>
      </c>
      <c r="B18" s="61">
        <v>824.83</v>
      </c>
      <c r="C18" s="72" t="s">
        <v>27</v>
      </c>
      <c r="D18" s="61">
        <v>0</v>
      </c>
      <c r="E18" s="17"/>
      <c r="F18" s="17"/>
    </row>
    <row r="19" spans="1:6" ht="22.5" customHeight="1">
      <c r="A19" s="71" t="s">
        <v>28</v>
      </c>
      <c r="B19" s="61">
        <v>305.59</v>
      </c>
      <c r="C19" s="72"/>
      <c r="D19" s="61"/>
      <c r="E19" s="17"/>
      <c r="F19" s="17"/>
    </row>
    <row r="20" spans="1:7" ht="22.5" customHeight="1">
      <c r="A20" s="73" t="s">
        <v>29</v>
      </c>
      <c r="B20" s="61">
        <v>0</v>
      </c>
      <c r="C20" s="72"/>
      <c r="D20" s="61"/>
      <c r="E20" s="17"/>
      <c r="F20" s="17"/>
      <c r="G20" s="17"/>
    </row>
    <row r="21" spans="1:6" ht="22.5" customHeight="1">
      <c r="A21" s="72" t="s">
        <v>30</v>
      </c>
      <c r="B21" s="61">
        <v>519.24</v>
      </c>
      <c r="C21" s="72"/>
      <c r="D21" s="61"/>
      <c r="F21" s="17"/>
    </row>
    <row r="22" spans="1:6" ht="22.5" customHeight="1">
      <c r="A22" s="68" t="s">
        <v>31</v>
      </c>
      <c r="B22" s="61">
        <v>5693</v>
      </c>
      <c r="C22" s="70" t="s">
        <v>32</v>
      </c>
      <c r="D22" s="61">
        <f>D14</f>
        <v>5693</v>
      </c>
      <c r="F22" s="17"/>
    </row>
    <row r="23" spans="2:6" ht="16.5" customHeight="1">
      <c r="B23" s="17"/>
      <c r="E23" s="17"/>
      <c r="F23" s="17"/>
    </row>
    <row r="24" spans="4:6" ht="16.5" customHeight="1">
      <c r="D24" s="17"/>
      <c r="F24" s="17"/>
    </row>
    <row r="25" spans="4:6" ht="16.5" customHeight="1">
      <c r="D25" s="17"/>
      <c r="F25" s="17"/>
    </row>
    <row r="26" spans="1:6" ht="16.5" customHeight="1">
      <c r="A26" s="17"/>
      <c r="F26" s="17"/>
    </row>
    <row r="27" ht="16.5" customHeight="1">
      <c r="F27" s="17"/>
    </row>
    <row r="28" ht="16.5" customHeight="1">
      <c r="F28" s="17"/>
    </row>
    <row r="29" spans="3:6" ht="16.5" customHeight="1">
      <c r="C29" s="17"/>
      <c r="F29" s="17"/>
    </row>
    <row r="30" spans="3:6" ht="16.5" customHeight="1">
      <c r="C30" s="17"/>
      <c r="F30" s="17"/>
    </row>
    <row r="31" ht="16.5" customHeight="1">
      <c r="F31" s="17"/>
    </row>
    <row r="32" ht="16.5" customHeight="1">
      <c r="F32" s="17"/>
    </row>
    <row r="33" spans="5:6" ht="16.5" customHeight="1">
      <c r="E33" s="17"/>
      <c r="F33" s="17"/>
    </row>
    <row r="34" ht="16.5" customHeight="1">
      <c r="F34" s="17"/>
    </row>
    <row r="35" spans="5:6" ht="16.5" customHeight="1">
      <c r="E35" s="17"/>
      <c r="F35" s="17"/>
    </row>
    <row r="36" spans="5:6" ht="16.5" customHeight="1">
      <c r="E36" s="17"/>
      <c r="F36" s="17"/>
    </row>
    <row r="37" ht="16.5" customHeight="1">
      <c r="F37" s="17"/>
    </row>
    <row r="38" ht="27" customHeight="1">
      <c r="F38" s="17"/>
    </row>
    <row r="39" ht="16.5" customHeight="1"/>
    <row r="40" ht="16.5" customHeight="1"/>
    <row r="41" ht="16.5" customHeight="1"/>
    <row r="42" ht="16.5" customHeight="1"/>
  </sheetData>
  <sheetProtection/>
  <printOptions/>
  <pageMargins left="1.1791666666666667" right="0.41944444444444445" top="0.38958333333333334" bottom="0.4" header="0.1798611111111111" footer="0.2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11.5" style="0" customWidth="1"/>
    <col min="2" max="2" width="56" style="0" customWidth="1"/>
    <col min="3" max="5" width="21.83203125" style="0" customWidth="1"/>
    <col min="6" max="6" width="25.66015625" style="0" customWidth="1"/>
  </cols>
  <sheetData>
    <row r="1" ht="21" customHeight="1">
      <c r="F1" s="46" t="s">
        <v>33</v>
      </c>
    </row>
    <row r="2" spans="1:6" ht="26.25" customHeight="1">
      <c r="A2" s="47" t="s">
        <v>34</v>
      </c>
      <c r="B2" s="48"/>
      <c r="C2" s="48"/>
      <c r="D2" s="48"/>
      <c r="E2" s="48"/>
      <c r="F2" s="48"/>
    </row>
    <row r="3" spans="1:6" ht="19.5" customHeight="1">
      <c r="A3" s="7" t="s">
        <v>2</v>
      </c>
      <c r="B3" s="49"/>
      <c r="C3" s="1"/>
      <c r="D3" s="1"/>
      <c r="E3" s="1"/>
      <c r="F3" s="8" t="s">
        <v>35</v>
      </c>
    </row>
    <row r="4" spans="1:6" ht="20.25" customHeight="1">
      <c r="A4" s="24" t="s">
        <v>36</v>
      </c>
      <c r="B4" s="24" t="s">
        <v>37</v>
      </c>
      <c r="C4" s="50" t="s">
        <v>38</v>
      </c>
      <c r="D4" s="50" t="s">
        <v>39</v>
      </c>
      <c r="E4" s="50" t="s">
        <v>40</v>
      </c>
      <c r="F4" s="50" t="s">
        <v>41</v>
      </c>
    </row>
    <row r="5" spans="1:6" ht="25.5" customHeight="1">
      <c r="A5" s="51" t="s">
        <v>42</v>
      </c>
      <c r="B5" s="51" t="s">
        <v>42</v>
      </c>
      <c r="C5" s="11">
        <v>1</v>
      </c>
      <c r="D5" s="35">
        <v>2</v>
      </c>
      <c r="E5" s="35">
        <v>3</v>
      </c>
      <c r="F5" s="35">
        <v>4</v>
      </c>
    </row>
    <row r="6" spans="1:6" ht="25.5" customHeight="1">
      <c r="A6" s="29"/>
      <c r="B6" s="15" t="s">
        <v>38</v>
      </c>
      <c r="C6" s="16">
        <v>3301.42</v>
      </c>
      <c r="D6" s="16">
        <v>2876.27</v>
      </c>
      <c r="E6" s="16">
        <v>425.15</v>
      </c>
      <c r="F6" s="52"/>
    </row>
    <row r="7" spans="1:6" ht="25.5" customHeight="1">
      <c r="A7" s="29" t="s">
        <v>43</v>
      </c>
      <c r="B7" s="15" t="s">
        <v>44</v>
      </c>
      <c r="C7" s="16">
        <v>1400.65</v>
      </c>
      <c r="D7" s="16">
        <v>1213.5</v>
      </c>
      <c r="E7" s="16">
        <v>187.15</v>
      </c>
      <c r="F7" s="52"/>
    </row>
    <row r="8" spans="1:6" ht="25.5" customHeight="1">
      <c r="A8" s="29" t="s">
        <v>45</v>
      </c>
      <c r="B8" s="15" t="s">
        <v>46</v>
      </c>
      <c r="C8" s="16">
        <v>1400.65</v>
      </c>
      <c r="D8" s="16">
        <v>1213.5</v>
      </c>
      <c r="E8" s="16">
        <v>187.15</v>
      </c>
      <c r="F8" s="52"/>
    </row>
    <row r="9" spans="1:6" ht="25.5" customHeight="1">
      <c r="A9" s="29" t="s">
        <v>47</v>
      </c>
      <c r="B9" s="15" t="s">
        <v>48</v>
      </c>
      <c r="C9" s="16">
        <v>1711.79</v>
      </c>
      <c r="D9" s="16">
        <v>1473.79</v>
      </c>
      <c r="E9" s="16">
        <v>238</v>
      </c>
      <c r="F9" s="52"/>
    </row>
    <row r="10" spans="1:6" ht="25.5" customHeight="1">
      <c r="A10" s="29" t="s">
        <v>49</v>
      </c>
      <c r="B10" s="15" t="s">
        <v>50</v>
      </c>
      <c r="C10" s="16">
        <v>1295.3</v>
      </c>
      <c r="D10" s="16">
        <v>1057.3</v>
      </c>
      <c r="E10" s="16">
        <v>238</v>
      </c>
      <c r="F10" s="52"/>
    </row>
    <row r="11" spans="1:6" ht="25.5" customHeight="1">
      <c r="A11" s="29" t="s">
        <v>51</v>
      </c>
      <c r="B11" s="15" t="s">
        <v>52</v>
      </c>
      <c r="C11" s="16">
        <v>416.49</v>
      </c>
      <c r="D11" s="16">
        <v>416.49</v>
      </c>
      <c r="E11" s="16">
        <v>0</v>
      </c>
      <c r="F11" s="52"/>
    </row>
    <row r="12" spans="1:6" ht="25.5" customHeight="1">
      <c r="A12" s="29" t="s">
        <v>53</v>
      </c>
      <c r="B12" s="15" t="s">
        <v>54</v>
      </c>
      <c r="C12" s="16">
        <v>188.98</v>
      </c>
      <c r="D12" s="16">
        <v>188.98</v>
      </c>
      <c r="E12" s="16">
        <v>0</v>
      </c>
      <c r="F12" s="52"/>
    </row>
    <row r="13" spans="1:6" ht="25.5" customHeight="1">
      <c r="A13" s="29" t="s">
        <v>55</v>
      </c>
      <c r="B13" s="15" t="s">
        <v>56</v>
      </c>
      <c r="C13" s="16">
        <v>188.98</v>
      </c>
      <c r="D13" s="16">
        <v>188.98</v>
      </c>
      <c r="E13" s="16">
        <v>0</v>
      </c>
      <c r="F13" s="52"/>
    </row>
    <row r="14" spans="1:6" ht="25.5" customHeight="1">
      <c r="A14" s="17"/>
      <c r="B14" s="17"/>
      <c r="C14" s="17"/>
      <c r="D14" s="17"/>
      <c r="E14" s="17"/>
      <c r="F14" s="17"/>
    </row>
    <row r="15" spans="1:6" ht="9.75" customHeight="1">
      <c r="A15" s="17"/>
      <c r="B15" s="17"/>
      <c r="C15" s="17"/>
      <c r="D15" s="17"/>
      <c r="E15" s="17"/>
      <c r="F15" s="17"/>
    </row>
    <row r="16" spans="1:6" ht="9.75" customHeight="1">
      <c r="A16" s="17"/>
      <c r="B16" s="17"/>
      <c r="C16" s="17"/>
      <c r="E16" s="17"/>
      <c r="F16" s="17"/>
    </row>
  </sheetData>
  <sheetProtection/>
  <printOptions/>
  <pageMargins left="1.0694444444444444" right="0.26944444444444443" top="0.5895833333333333" bottom="0.42986111111111114" header="0.16944444444444445" footer="0.2395833333333333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showGridLines="0" showZeros="0" workbookViewId="0" topLeftCell="A1">
      <selection activeCell="G11" sqref="G11"/>
    </sheetView>
  </sheetViews>
  <sheetFormatPr defaultColWidth="9.16015625" defaultRowHeight="11.25"/>
  <cols>
    <col min="1" max="1" width="8.66015625" style="0" customWidth="1"/>
    <col min="2" max="2" width="36" style="0" customWidth="1"/>
    <col min="3" max="6" width="10.5" style="0" customWidth="1"/>
    <col min="7" max="11" width="10.16015625" style="0" customWidth="1"/>
    <col min="12" max="14" width="8.33203125" style="0" customWidth="1"/>
    <col min="15" max="15" width="10.16015625" style="0" customWidth="1"/>
  </cols>
  <sheetData>
    <row r="1" ht="22.5" customHeight="1">
      <c r="O1" s="39" t="s">
        <v>57</v>
      </c>
    </row>
    <row r="2" spans="1:15" ht="30" customHeight="1">
      <c r="A2" s="20" t="s">
        <v>58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17.25" customHeight="1">
      <c r="A3" s="7" t="s">
        <v>59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8" t="s">
        <v>60</v>
      </c>
    </row>
    <row r="4" spans="1:15" ht="15.75" customHeight="1">
      <c r="A4" s="76" t="s">
        <v>61</v>
      </c>
      <c r="B4" s="77" t="s">
        <v>62</v>
      </c>
      <c r="C4" s="78" t="s">
        <v>63</v>
      </c>
      <c r="D4" s="74" t="s">
        <v>64</v>
      </c>
      <c r="E4" s="74"/>
      <c r="F4" s="75"/>
      <c r="G4" s="79" t="s">
        <v>65</v>
      </c>
      <c r="H4" s="79" t="s">
        <v>66</v>
      </c>
      <c r="I4" s="79" t="s">
        <v>67</v>
      </c>
      <c r="J4" s="79" t="s">
        <v>68</v>
      </c>
      <c r="K4" s="79" t="s">
        <v>69</v>
      </c>
      <c r="L4" s="79" t="s">
        <v>70</v>
      </c>
      <c r="M4" s="79" t="s">
        <v>71</v>
      </c>
      <c r="N4" s="79" t="s">
        <v>72</v>
      </c>
      <c r="O4" s="76" t="s">
        <v>73</v>
      </c>
    </row>
    <row r="5" spans="1:15" ht="34.5" customHeight="1">
      <c r="A5" s="76"/>
      <c r="B5" s="77"/>
      <c r="C5" s="78"/>
      <c r="D5" s="24" t="s">
        <v>38</v>
      </c>
      <c r="E5" s="24" t="s">
        <v>74</v>
      </c>
      <c r="F5" s="23" t="s">
        <v>75</v>
      </c>
      <c r="G5" s="79"/>
      <c r="H5" s="79"/>
      <c r="I5" s="79"/>
      <c r="J5" s="79"/>
      <c r="K5" s="79"/>
      <c r="L5" s="79"/>
      <c r="M5" s="79"/>
      <c r="N5" s="79"/>
      <c r="O5" s="76"/>
    </row>
    <row r="6" spans="1:15" ht="28.5" customHeight="1">
      <c r="A6" s="33" t="s">
        <v>42</v>
      </c>
      <c r="B6" s="33" t="s">
        <v>42</v>
      </c>
      <c r="C6" s="34">
        <v>1</v>
      </c>
      <c r="D6" s="35">
        <f>C6+1</f>
        <v>2</v>
      </c>
      <c r="E6" s="35">
        <v>3</v>
      </c>
      <c r="F6" s="35">
        <f aca="true" t="shared" si="0" ref="F6:O6">E6+1</f>
        <v>4</v>
      </c>
      <c r="G6" s="35">
        <f t="shared" si="0"/>
        <v>5</v>
      </c>
      <c r="H6" s="35">
        <f t="shared" si="0"/>
        <v>6</v>
      </c>
      <c r="I6" s="35">
        <f t="shared" si="0"/>
        <v>7</v>
      </c>
      <c r="J6" s="35">
        <f t="shared" si="0"/>
        <v>8</v>
      </c>
      <c r="K6" s="35">
        <f t="shared" si="0"/>
        <v>9</v>
      </c>
      <c r="L6" s="35">
        <f t="shared" si="0"/>
        <v>10</v>
      </c>
      <c r="M6" s="35">
        <f t="shared" si="0"/>
        <v>11</v>
      </c>
      <c r="N6" s="35">
        <f t="shared" si="0"/>
        <v>12</v>
      </c>
      <c r="O6" s="35">
        <f t="shared" si="0"/>
        <v>13</v>
      </c>
    </row>
    <row r="7" spans="1:15" ht="28.5" customHeight="1">
      <c r="A7" s="15"/>
      <c r="B7" s="15" t="s">
        <v>38</v>
      </c>
      <c r="C7" s="16">
        <v>5693</v>
      </c>
      <c r="D7" s="16">
        <v>3301.42</v>
      </c>
      <c r="E7" s="16">
        <v>3274.27</v>
      </c>
      <c r="F7" s="16">
        <v>27.15</v>
      </c>
      <c r="G7" s="16">
        <v>168.6</v>
      </c>
      <c r="H7" s="16">
        <f aca="true" t="shared" si="1" ref="H7:N7">H8+H9+H10+H11+H12+H13+H14+H15</f>
        <v>0</v>
      </c>
      <c r="I7" s="16">
        <f t="shared" si="1"/>
        <v>0</v>
      </c>
      <c r="J7" s="16">
        <v>1211.85</v>
      </c>
      <c r="K7" s="16">
        <v>186.3</v>
      </c>
      <c r="L7" s="16">
        <f t="shared" si="1"/>
        <v>0</v>
      </c>
      <c r="M7" s="16">
        <f t="shared" si="1"/>
        <v>0</v>
      </c>
      <c r="N7" s="16">
        <f t="shared" si="1"/>
        <v>0</v>
      </c>
      <c r="O7" s="16">
        <v>824.83</v>
      </c>
    </row>
    <row r="8" spans="1:15" ht="28.5" customHeight="1">
      <c r="A8" s="15" t="s">
        <v>76</v>
      </c>
      <c r="B8" s="15" t="s">
        <v>77</v>
      </c>
      <c r="C8" s="16">
        <v>1564.78</v>
      </c>
      <c r="D8" s="16">
        <v>1192.53</v>
      </c>
      <c r="E8" s="16">
        <v>1192.53</v>
      </c>
      <c r="F8" s="16">
        <v>0</v>
      </c>
      <c r="G8" s="16"/>
      <c r="H8" s="16">
        <v>0</v>
      </c>
      <c r="I8" s="16">
        <v>0</v>
      </c>
      <c r="J8" s="30">
        <v>100</v>
      </c>
      <c r="K8" s="16"/>
      <c r="L8" s="31">
        <v>0</v>
      </c>
      <c r="M8" s="16">
        <v>0</v>
      </c>
      <c r="N8" s="16">
        <v>0</v>
      </c>
      <c r="O8" s="16">
        <v>272.25</v>
      </c>
    </row>
    <row r="9" spans="1:15" s="3" customFormat="1" ht="28.5" customHeight="1">
      <c r="A9" s="15" t="s">
        <v>78</v>
      </c>
      <c r="B9" s="15" t="s">
        <v>79</v>
      </c>
      <c r="C9" s="16">
        <v>142.52</v>
      </c>
      <c r="D9" s="16">
        <v>142.52</v>
      </c>
      <c r="E9" s="16">
        <v>142.52</v>
      </c>
      <c r="F9" s="16">
        <v>0</v>
      </c>
      <c r="G9" s="16">
        <v>0</v>
      </c>
      <c r="H9" s="16">
        <v>0</v>
      </c>
      <c r="I9" s="16">
        <v>0</v>
      </c>
      <c r="J9" s="30">
        <v>0</v>
      </c>
      <c r="K9" s="16"/>
      <c r="L9" s="31">
        <v>0</v>
      </c>
      <c r="M9" s="16">
        <v>0</v>
      </c>
      <c r="N9" s="16">
        <v>0</v>
      </c>
      <c r="O9" s="16">
        <v>0</v>
      </c>
    </row>
    <row r="10" spans="1:15" ht="28.5" customHeight="1">
      <c r="A10" s="15" t="s">
        <v>80</v>
      </c>
      <c r="B10" s="15" t="s">
        <v>81</v>
      </c>
      <c r="C10" s="16">
        <v>104.59</v>
      </c>
      <c r="D10" s="16">
        <v>104.59</v>
      </c>
      <c r="E10" s="16">
        <v>104.59</v>
      </c>
      <c r="F10" s="16">
        <v>0</v>
      </c>
      <c r="G10" s="16"/>
      <c r="H10" s="16">
        <v>0</v>
      </c>
      <c r="I10" s="16">
        <v>0</v>
      </c>
      <c r="J10" s="30">
        <v>0</v>
      </c>
      <c r="K10" s="16"/>
      <c r="L10" s="31">
        <v>0</v>
      </c>
      <c r="M10" s="16">
        <v>0</v>
      </c>
      <c r="N10" s="16">
        <v>0</v>
      </c>
      <c r="O10" s="16">
        <v>0</v>
      </c>
    </row>
    <row r="11" spans="1:15" ht="28.5" customHeight="1">
      <c r="A11" s="15" t="s">
        <v>82</v>
      </c>
      <c r="B11" s="15" t="s">
        <v>83</v>
      </c>
      <c r="C11" s="16">
        <v>363.73</v>
      </c>
      <c r="D11" s="16">
        <v>156.57</v>
      </c>
      <c r="E11" s="16">
        <v>136.57</v>
      </c>
      <c r="F11" s="16">
        <v>20</v>
      </c>
      <c r="G11" s="16">
        <v>1.5</v>
      </c>
      <c r="H11" s="16">
        <v>0</v>
      </c>
      <c r="I11" s="16">
        <v>0</v>
      </c>
      <c r="J11" s="40"/>
      <c r="K11" s="16">
        <v>186.3</v>
      </c>
      <c r="L11" s="31">
        <v>0</v>
      </c>
      <c r="M11" s="16">
        <v>0</v>
      </c>
      <c r="N11" s="16">
        <v>0</v>
      </c>
      <c r="O11" s="16">
        <v>19.36</v>
      </c>
    </row>
    <row r="12" spans="1:15" ht="28.5" customHeight="1">
      <c r="A12" s="15" t="s">
        <v>84</v>
      </c>
      <c r="B12" s="15" t="s">
        <v>85</v>
      </c>
      <c r="C12" s="16">
        <v>1077.57</v>
      </c>
      <c r="D12" s="16">
        <v>828.22</v>
      </c>
      <c r="E12" s="16">
        <v>828.22</v>
      </c>
      <c r="F12" s="16">
        <v>0</v>
      </c>
      <c r="G12" s="16">
        <v>0</v>
      </c>
      <c r="H12" s="16">
        <v>0</v>
      </c>
      <c r="I12" s="16">
        <v>0</v>
      </c>
      <c r="J12" s="30">
        <v>232.2</v>
      </c>
      <c r="K12" s="16"/>
      <c r="L12" s="31">
        <v>0</v>
      </c>
      <c r="M12" s="16">
        <v>0</v>
      </c>
      <c r="N12" s="16">
        <v>0</v>
      </c>
      <c r="O12" s="16">
        <v>17.15</v>
      </c>
    </row>
    <row r="13" spans="1:15" ht="28.5" customHeight="1">
      <c r="A13" s="15" t="s">
        <v>86</v>
      </c>
      <c r="B13" s="15" t="s">
        <v>87</v>
      </c>
      <c r="C13" s="16">
        <v>778.95</v>
      </c>
      <c r="D13" s="16">
        <v>614.34</v>
      </c>
      <c r="E13" s="16">
        <v>614.34</v>
      </c>
      <c r="F13" s="16">
        <v>0</v>
      </c>
      <c r="G13" s="16">
        <v>0</v>
      </c>
      <c r="H13" s="16">
        <v>0</v>
      </c>
      <c r="I13" s="16">
        <v>0</v>
      </c>
      <c r="J13" s="30">
        <v>135</v>
      </c>
      <c r="K13" s="16"/>
      <c r="L13" s="31">
        <v>0</v>
      </c>
      <c r="M13" s="16">
        <v>0</v>
      </c>
      <c r="N13" s="16">
        <v>0</v>
      </c>
      <c r="O13" s="16">
        <v>29.61</v>
      </c>
    </row>
    <row r="14" spans="1:15" ht="28.5" customHeight="1">
      <c r="A14" s="15" t="s">
        <v>88</v>
      </c>
      <c r="B14" s="15" t="s">
        <v>89</v>
      </c>
      <c r="C14" s="16">
        <v>306.33</v>
      </c>
      <c r="D14" s="16">
        <v>105.45</v>
      </c>
      <c r="E14" s="16">
        <v>98.3</v>
      </c>
      <c r="F14" s="16">
        <v>7.15</v>
      </c>
      <c r="G14" s="16">
        <v>167.1</v>
      </c>
      <c r="H14" s="16">
        <v>0</v>
      </c>
      <c r="I14" s="16">
        <v>0</v>
      </c>
      <c r="J14" s="30">
        <v>23.6</v>
      </c>
      <c r="K14" s="16"/>
      <c r="L14" s="31">
        <v>0</v>
      </c>
      <c r="M14" s="16">
        <v>0</v>
      </c>
      <c r="N14" s="16">
        <v>0</v>
      </c>
      <c r="O14" s="16">
        <v>10.18</v>
      </c>
    </row>
    <row r="15" spans="1:15" s="3" customFormat="1" ht="28.5" customHeight="1">
      <c r="A15" s="15" t="s">
        <v>90</v>
      </c>
      <c r="B15" s="15" t="s">
        <v>91</v>
      </c>
      <c r="C15" s="16">
        <v>1354.53</v>
      </c>
      <c r="D15" s="16">
        <v>157.2</v>
      </c>
      <c r="E15" s="16">
        <v>157.2</v>
      </c>
      <c r="F15" s="16">
        <v>0</v>
      </c>
      <c r="G15" s="16">
        <v>0</v>
      </c>
      <c r="H15" s="16">
        <v>0</v>
      </c>
      <c r="I15" s="16">
        <v>0</v>
      </c>
      <c r="J15" s="30">
        <v>721.05</v>
      </c>
      <c r="K15" s="16"/>
      <c r="L15" s="31">
        <v>0</v>
      </c>
      <c r="M15" s="16">
        <v>0</v>
      </c>
      <c r="N15" s="16">
        <v>0</v>
      </c>
      <c r="O15" s="16">
        <v>476.28</v>
      </c>
    </row>
    <row r="16" spans="1:16" ht="1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1"/>
    </row>
    <row r="17" spans="1:16" ht="12">
      <c r="A17" s="36"/>
      <c r="B17" s="36"/>
      <c r="C17" s="36"/>
      <c r="D17" s="37"/>
      <c r="E17" s="36"/>
      <c r="F17" s="36"/>
      <c r="G17" s="36"/>
      <c r="H17" s="36"/>
      <c r="I17" s="36"/>
      <c r="J17" s="42"/>
      <c r="K17" s="43"/>
      <c r="L17" s="42"/>
      <c r="M17" s="36"/>
      <c r="N17" s="44"/>
      <c r="O17" s="42"/>
      <c r="P17" s="41"/>
    </row>
    <row r="18" spans="1:16" ht="12">
      <c r="A18" s="36"/>
      <c r="B18" s="36"/>
      <c r="C18" s="36"/>
      <c r="D18" s="37"/>
      <c r="E18" s="36"/>
      <c r="F18" s="36"/>
      <c r="G18" s="36"/>
      <c r="H18" s="36"/>
      <c r="I18" s="36"/>
      <c r="J18" s="36"/>
      <c r="K18" s="37"/>
      <c r="L18" s="36"/>
      <c r="M18" s="42"/>
      <c r="N18" s="44"/>
      <c r="O18" s="42"/>
      <c r="P18" s="41"/>
    </row>
    <row r="19" spans="1:16" ht="12">
      <c r="A19" s="36"/>
      <c r="B19" s="36"/>
      <c r="C19" s="36"/>
      <c r="D19" s="37"/>
      <c r="E19" s="36"/>
      <c r="F19" s="36"/>
      <c r="G19" s="36"/>
      <c r="H19" s="36"/>
      <c r="I19" s="36"/>
      <c r="J19" s="36"/>
      <c r="K19" s="37"/>
      <c r="L19" s="36"/>
      <c r="M19" s="42"/>
      <c r="N19" s="44"/>
      <c r="O19" s="42"/>
      <c r="P19" s="41"/>
    </row>
    <row r="20" spans="1:17" ht="12">
      <c r="A20" s="36"/>
      <c r="B20" s="36"/>
      <c r="C20" s="36"/>
      <c r="D20" s="37"/>
      <c r="E20" s="36"/>
      <c r="F20" s="36"/>
      <c r="G20" s="36"/>
      <c r="H20" s="36"/>
      <c r="I20" s="36"/>
      <c r="J20" s="36"/>
      <c r="K20" s="37"/>
      <c r="L20" s="36"/>
      <c r="M20" s="36"/>
      <c r="N20" s="45"/>
      <c r="O20" s="42"/>
      <c r="P20" s="41"/>
      <c r="Q20" s="17"/>
    </row>
    <row r="21" spans="1:16" ht="11.25">
      <c r="A21" s="38"/>
      <c r="B21" s="38"/>
      <c r="C21" s="38"/>
      <c r="D21" s="17"/>
      <c r="E21" s="38"/>
      <c r="F21" s="38"/>
      <c r="G21" s="38"/>
      <c r="H21" s="38"/>
      <c r="I21" s="38"/>
      <c r="J21" s="38"/>
      <c r="K21" s="17"/>
      <c r="L21" s="38"/>
      <c r="M21" s="41"/>
      <c r="N21" s="41"/>
      <c r="O21" s="41"/>
      <c r="P21" s="41"/>
    </row>
    <row r="22" ht="11.25">
      <c r="B22" s="17"/>
    </row>
    <row r="23" spans="2:4" ht="11.25">
      <c r="B23" s="17"/>
      <c r="C23" s="17"/>
      <c r="D23" s="17"/>
    </row>
  </sheetData>
  <sheetProtection/>
  <mergeCells count="13">
    <mergeCell ref="O4:O5"/>
    <mergeCell ref="K4:K5"/>
    <mergeCell ref="L4:L5"/>
    <mergeCell ref="M4:M5"/>
    <mergeCell ref="N4:N5"/>
    <mergeCell ref="G4:G5"/>
    <mergeCell ref="H4:H5"/>
    <mergeCell ref="I4:I5"/>
    <mergeCell ref="J4:J5"/>
    <mergeCell ref="D4:F4"/>
    <mergeCell ref="A4:A5"/>
    <mergeCell ref="B4:B5"/>
    <mergeCell ref="C4:C5"/>
  </mergeCells>
  <printOptions/>
  <pageMargins left="0.4895833333333333" right="0.16944444444444445" top="1" bottom="1" header="0.5" footer="0.5"/>
  <pageSetup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1" width="37.66015625" style="0" customWidth="1"/>
    <col min="2" max="10" width="11.16015625" style="0" customWidth="1"/>
  </cols>
  <sheetData>
    <row r="1" spans="9:10" ht="19.5" customHeight="1">
      <c r="I1" s="4"/>
      <c r="J1" s="4" t="s">
        <v>92</v>
      </c>
    </row>
    <row r="2" spans="1:10" ht="29.25" customHeight="1">
      <c r="A2" s="20" t="s">
        <v>93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21.75" customHeight="1">
      <c r="A3" s="7" t="s">
        <v>2</v>
      </c>
      <c r="B3" s="22"/>
      <c r="C3" s="22"/>
      <c r="D3" s="22"/>
      <c r="E3" s="22"/>
      <c r="F3" s="22"/>
      <c r="G3" s="22"/>
      <c r="H3" s="22"/>
      <c r="I3" s="8"/>
      <c r="J3" s="8" t="s">
        <v>60</v>
      </c>
    </row>
    <row r="4" spans="1:10" ht="15" customHeight="1">
      <c r="A4" s="79" t="s">
        <v>62</v>
      </c>
      <c r="B4" s="76" t="s">
        <v>63</v>
      </c>
      <c r="C4" s="25" t="s">
        <v>39</v>
      </c>
      <c r="D4" s="10"/>
      <c r="E4" s="26"/>
      <c r="F4" s="79" t="s">
        <v>40</v>
      </c>
      <c r="G4" s="79" t="s">
        <v>94</v>
      </c>
      <c r="H4" s="79" t="s">
        <v>95</v>
      </c>
      <c r="I4" s="79" t="s">
        <v>96</v>
      </c>
      <c r="J4" s="80" t="s">
        <v>97</v>
      </c>
    </row>
    <row r="5" spans="1:10" ht="23.25" customHeight="1">
      <c r="A5" s="79"/>
      <c r="B5" s="76"/>
      <c r="C5" s="27" t="s">
        <v>38</v>
      </c>
      <c r="D5" s="23" t="s">
        <v>98</v>
      </c>
      <c r="E5" s="23" t="s">
        <v>99</v>
      </c>
      <c r="F5" s="79"/>
      <c r="G5" s="79"/>
      <c r="H5" s="79"/>
      <c r="I5" s="79"/>
      <c r="J5" s="80"/>
    </row>
    <row r="6" spans="1:10" ht="27" customHeight="1">
      <c r="A6" s="28" t="s">
        <v>42</v>
      </c>
      <c r="B6" s="28">
        <v>1</v>
      </c>
      <c r="C6" s="28">
        <f aca="true" t="shared" si="0" ref="C6:J6">B6+1</f>
        <v>2</v>
      </c>
      <c r="D6" s="28">
        <f t="shared" si="0"/>
        <v>3</v>
      </c>
      <c r="E6" s="28">
        <f t="shared" si="0"/>
        <v>4</v>
      </c>
      <c r="F6" s="28">
        <f t="shared" si="0"/>
        <v>5</v>
      </c>
      <c r="G6" s="28">
        <f t="shared" si="0"/>
        <v>6</v>
      </c>
      <c r="H6" s="28">
        <f t="shared" si="0"/>
        <v>7</v>
      </c>
      <c r="I6" s="28">
        <f t="shared" si="0"/>
        <v>8</v>
      </c>
      <c r="J6" s="28">
        <f t="shared" si="0"/>
        <v>9</v>
      </c>
    </row>
    <row r="7" spans="1:10" ht="27" customHeight="1">
      <c r="A7" s="29" t="s">
        <v>38</v>
      </c>
      <c r="B7" s="16">
        <v>5693</v>
      </c>
      <c r="C7" s="16">
        <v>2954.56</v>
      </c>
      <c r="D7" s="16">
        <v>2543.26</v>
      </c>
      <c r="E7" s="16">
        <v>411.3</v>
      </c>
      <c r="F7" s="16">
        <v>2738.44</v>
      </c>
      <c r="G7" s="16">
        <v>0</v>
      </c>
      <c r="H7" s="16">
        <v>0</v>
      </c>
      <c r="I7" s="16">
        <v>0</v>
      </c>
      <c r="J7" s="32">
        <v>0</v>
      </c>
    </row>
    <row r="8" spans="1:10" ht="27" customHeight="1">
      <c r="A8" s="29" t="s">
        <v>77</v>
      </c>
      <c r="B8" s="16">
        <v>1564.78</v>
      </c>
      <c r="C8" s="16">
        <v>998.53</v>
      </c>
      <c r="D8" s="30">
        <v>865.33</v>
      </c>
      <c r="E8" s="16">
        <v>133.2</v>
      </c>
      <c r="F8" s="31">
        <v>566.25</v>
      </c>
      <c r="G8" s="16">
        <v>0</v>
      </c>
      <c r="H8" s="16">
        <v>0</v>
      </c>
      <c r="I8" s="16">
        <v>0</v>
      </c>
      <c r="J8" s="32">
        <v>0</v>
      </c>
    </row>
    <row r="9" spans="1:10" s="3" customFormat="1" ht="27" customHeight="1">
      <c r="A9" s="29" t="s">
        <v>79</v>
      </c>
      <c r="B9" s="16">
        <v>142.52</v>
      </c>
      <c r="C9" s="16">
        <v>137.52</v>
      </c>
      <c r="D9" s="30">
        <v>116.72</v>
      </c>
      <c r="E9" s="16">
        <v>20.8</v>
      </c>
      <c r="F9" s="31">
        <v>5</v>
      </c>
      <c r="G9" s="16">
        <v>0</v>
      </c>
      <c r="H9" s="16">
        <v>0</v>
      </c>
      <c r="I9" s="16">
        <v>0</v>
      </c>
      <c r="J9" s="32">
        <v>0</v>
      </c>
    </row>
    <row r="10" spans="1:10" ht="27" customHeight="1">
      <c r="A10" s="29" t="s">
        <v>81</v>
      </c>
      <c r="B10" s="16">
        <v>104.59</v>
      </c>
      <c r="C10" s="16">
        <v>84.59</v>
      </c>
      <c r="D10" s="30">
        <v>70.09</v>
      </c>
      <c r="E10" s="16">
        <v>14.5</v>
      </c>
      <c r="F10" s="31">
        <v>20</v>
      </c>
      <c r="G10" s="16">
        <v>0</v>
      </c>
      <c r="H10" s="16">
        <v>0</v>
      </c>
      <c r="I10" s="16">
        <v>0</v>
      </c>
      <c r="J10" s="32">
        <v>0</v>
      </c>
    </row>
    <row r="11" spans="1:10" ht="27" customHeight="1">
      <c r="A11" s="29" t="s">
        <v>83</v>
      </c>
      <c r="B11" s="16">
        <v>363.73</v>
      </c>
      <c r="C11" s="16">
        <v>126.57</v>
      </c>
      <c r="D11" s="30">
        <v>107.87</v>
      </c>
      <c r="E11" s="16">
        <v>18.7</v>
      </c>
      <c r="F11" s="31">
        <v>237.16</v>
      </c>
      <c r="G11" s="16">
        <v>0</v>
      </c>
      <c r="H11" s="16">
        <v>0</v>
      </c>
      <c r="I11" s="16">
        <v>0</v>
      </c>
      <c r="J11" s="32">
        <v>0</v>
      </c>
    </row>
    <row r="12" spans="1:10" ht="27" customHeight="1">
      <c r="A12" s="29" t="s">
        <v>85</v>
      </c>
      <c r="B12" s="16">
        <v>1077.57</v>
      </c>
      <c r="C12" s="16">
        <v>813.17</v>
      </c>
      <c r="D12" s="30">
        <v>683.57</v>
      </c>
      <c r="E12" s="16">
        <v>129.6</v>
      </c>
      <c r="F12" s="31">
        <v>264.4</v>
      </c>
      <c r="G12" s="16">
        <v>0</v>
      </c>
      <c r="H12" s="16">
        <v>0</v>
      </c>
      <c r="I12" s="16">
        <v>0</v>
      </c>
      <c r="J12" s="32">
        <v>0</v>
      </c>
    </row>
    <row r="13" spans="1:10" ht="27" customHeight="1">
      <c r="A13" s="29" t="s">
        <v>87</v>
      </c>
      <c r="B13" s="16">
        <v>778.95</v>
      </c>
      <c r="C13" s="16">
        <v>604.34</v>
      </c>
      <c r="D13" s="30">
        <v>535.44</v>
      </c>
      <c r="E13" s="16">
        <v>68.9</v>
      </c>
      <c r="F13" s="31">
        <v>174.61</v>
      </c>
      <c r="G13" s="16">
        <v>0</v>
      </c>
      <c r="H13" s="16">
        <v>0</v>
      </c>
      <c r="I13" s="16">
        <v>0</v>
      </c>
      <c r="J13" s="32">
        <v>0</v>
      </c>
    </row>
    <row r="14" spans="1:10" ht="27" customHeight="1">
      <c r="A14" s="29" t="s">
        <v>89</v>
      </c>
      <c r="B14" s="16">
        <v>306.33</v>
      </c>
      <c r="C14" s="16">
        <v>59.64</v>
      </c>
      <c r="D14" s="30">
        <v>51.64</v>
      </c>
      <c r="E14" s="16">
        <v>8</v>
      </c>
      <c r="F14" s="31">
        <v>246.69</v>
      </c>
      <c r="G14" s="16">
        <v>0</v>
      </c>
      <c r="H14" s="16">
        <v>0</v>
      </c>
      <c r="I14" s="16">
        <v>0</v>
      </c>
      <c r="J14" s="32">
        <v>0</v>
      </c>
    </row>
    <row r="15" spans="1:10" s="3" customFormat="1" ht="27" customHeight="1">
      <c r="A15" s="29" t="s">
        <v>91</v>
      </c>
      <c r="B15" s="16">
        <v>1354.53</v>
      </c>
      <c r="C15" s="16">
        <v>130.2</v>
      </c>
      <c r="D15" s="30">
        <v>112.6</v>
      </c>
      <c r="E15" s="16">
        <v>17.6</v>
      </c>
      <c r="F15" s="31">
        <v>1224.33</v>
      </c>
      <c r="G15" s="16">
        <v>0</v>
      </c>
      <c r="H15" s="16">
        <v>0</v>
      </c>
      <c r="I15" s="16">
        <v>0</v>
      </c>
      <c r="J15" s="32">
        <v>0</v>
      </c>
    </row>
    <row r="18" spans="1:5" ht="11.25">
      <c r="A18" s="17"/>
      <c r="B18" s="17"/>
      <c r="C18" s="17"/>
      <c r="D18" s="17"/>
      <c r="E18" s="17"/>
    </row>
    <row r="19" spans="1:5" ht="11.25">
      <c r="A19" s="17"/>
      <c r="B19" s="17"/>
      <c r="C19" s="17"/>
      <c r="D19" s="17"/>
      <c r="E19" s="17"/>
    </row>
    <row r="20" spans="1:5" ht="11.25">
      <c r="A20" s="17"/>
      <c r="B20" s="17"/>
      <c r="C20" s="17"/>
      <c r="D20" s="17"/>
      <c r="E20" s="17"/>
    </row>
    <row r="22" spans="1:8" ht="11.25">
      <c r="A22" s="17"/>
      <c r="B22" s="17"/>
      <c r="C22" s="17"/>
      <c r="D22" s="17"/>
      <c r="E22" s="17"/>
      <c r="F22" s="17"/>
      <c r="G22" s="17"/>
      <c r="H22" s="17"/>
    </row>
    <row r="23" spans="1:8" ht="11.25">
      <c r="A23" s="17"/>
      <c r="B23" s="17"/>
      <c r="C23" s="17"/>
      <c r="D23" s="17"/>
      <c r="E23" s="17"/>
      <c r="F23" s="17"/>
      <c r="G23" s="17"/>
      <c r="H23" s="17"/>
    </row>
  </sheetData>
  <sheetProtection/>
  <mergeCells count="7">
    <mergeCell ref="H4:H5"/>
    <mergeCell ref="I4:I5"/>
    <mergeCell ref="J4:J5"/>
    <mergeCell ref="A4:A5"/>
    <mergeCell ref="B4:B5"/>
    <mergeCell ref="F4:F5"/>
    <mergeCell ref="G4:G5"/>
  </mergeCells>
  <printOptions/>
  <pageMargins left="1.3395833333333333" right="0.75" top="1" bottom="1" header="0.5" footer="0.5"/>
  <pageSetup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E11" sqref="E11"/>
    </sheetView>
  </sheetViews>
  <sheetFormatPr defaultColWidth="9.16015625" defaultRowHeight="11.25"/>
  <cols>
    <col min="1" max="1" width="12.66015625" style="0" customWidth="1"/>
    <col min="2" max="2" width="39.66015625" style="0" customWidth="1"/>
    <col min="3" max="3" width="26.5" style="0" customWidth="1"/>
    <col min="4" max="4" width="22.16015625" style="0" customWidth="1"/>
    <col min="5" max="5" width="18.5" style="0" customWidth="1"/>
    <col min="6" max="6" width="16.66015625" style="0" customWidth="1"/>
    <col min="7" max="7" width="17.83203125" style="0" customWidth="1"/>
    <col min="8" max="254" width="9.16015625" style="0" customWidth="1"/>
  </cols>
  <sheetData>
    <row r="1" ht="23.25" customHeight="1">
      <c r="G1" s="4" t="s">
        <v>100</v>
      </c>
    </row>
    <row r="2" spans="1:7" ht="25.5" customHeight="1">
      <c r="A2" s="5" t="s">
        <v>101</v>
      </c>
      <c r="B2" s="6"/>
      <c r="C2" s="6"/>
      <c r="D2" s="6"/>
      <c r="E2" s="6"/>
      <c r="F2" s="6"/>
      <c r="G2" s="6"/>
    </row>
    <row r="3" spans="1:7" s="1" customFormat="1" ht="22.5" customHeight="1">
      <c r="A3" s="7" t="s">
        <v>102</v>
      </c>
      <c r="G3" s="8" t="s">
        <v>60</v>
      </c>
    </row>
    <row r="4" spans="1:7" ht="23.25" customHeight="1">
      <c r="A4" s="81" t="s">
        <v>61</v>
      </c>
      <c r="B4" s="82" t="s">
        <v>62</v>
      </c>
      <c r="C4" s="83" t="s">
        <v>38</v>
      </c>
      <c r="D4" s="10"/>
      <c r="E4" s="10"/>
      <c r="F4" s="10"/>
      <c r="G4" s="10"/>
    </row>
    <row r="5" spans="1:7" ht="27" customHeight="1">
      <c r="A5" s="81"/>
      <c r="B5" s="82"/>
      <c r="C5" s="83"/>
      <c r="D5" s="9" t="s">
        <v>103</v>
      </c>
      <c r="E5" s="9" t="s">
        <v>104</v>
      </c>
      <c r="F5" s="9" t="s">
        <v>105</v>
      </c>
      <c r="G5" s="11" t="s">
        <v>106</v>
      </c>
    </row>
    <row r="6" spans="1:7" s="2" customFormat="1" ht="18.75" customHeight="1">
      <c r="A6" s="12" t="s">
        <v>42</v>
      </c>
      <c r="B6" s="13" t="s">
        <v>42</v>
      </c>
      <c r="C6" s="13">
        <v>1</v>
      </c>
      <c r="D6" s="11">
        <v>2</v>
      </c>
      <c r="E6" s="11">
        <v>3</v>
      </c>
      <c r="F6" s="11">
        <v>4</v>
      </c>
      <c r="G6" s="11">
        <v>5</v>
      </c>
    </row>
    <row r="7" spans="1:9" ht="23.25" customHeight="1">
      <c r="A7" s="14"/>
      <c r="B7" s="15" t="s">
        <v>38</v>
      </c>
      <c r="C7" s="16">
        <v>202.11</v>
      </c>
      <c r="D7" s="16">
        <v>26</v>
      </c>
      <c r="E7" s="16">
        <v>101.27</v>
      </c>
      <c r="F7" s="16">
        <v>74.84</v>
      </c>
      <c r="G7" s="16">
        <v>0</v>
      </c>
      <c r="H7" s="17"/>
      <c r="I7" s="17"/>
    </row>
    <row r="8" spans="1:7" ht="23.25" customHeight="1">
      <c r="A8" s="14" t="s">
        <v>107</v>
      </c>
      <c r="B8" s="15" t="s">
        <v>108</v>
      </c>
      <c r="C8" s="16">
        <v>202.11</v>
      </c>
      <c r="D8" s="16">
        <v>26</v>
      </c>
      <c r="E8" s="16">
        <v>101.27</v>
      </c>
      <c r="F8" s="16">
        <v>74.84</v>
      </c>
      <c r="G8" s="16">
        <v>0</v>
      </c>
    </row>
    <row r="9" spans="1:7" ht="23.25" customHeight="1">
      <c r="A9" s="14" t="s">
        <v>109</v>
      </c>
      <c r="B9" s="15" t="s">
        <v>110</v>
      </c>
      <c r="C9" s="16">
        <v>84.15</v>
      </c>
      <c r="D9" s="16">
        <v>15</v>
      </c>
      <c r="E9" s="16">
        <v>37.41</v>
      </c>
      <c r="F9" s="16">
        <v>31.74</v>
      </c>
      <c r="G9" s="16">
        <v>0</v>
      </c>
    </row>
    <row r="10" spans="1:7" s="3" customFormat="1" ht="23.25" customHeight="1">
      <c r="A10" s="14" t="s">
        <v>111</v>
      </c>
      <c r="B10" s="15" t="s">
        <v>112</v>
      </c>
      <c r="C10" s="16">
        <v>4.74</v>
      </c>
      <c r="D10" s="16">
        <v>0</v>
      </c>
      <c r="E10" s="16">
        <v>0.74</v>
      </c>
      <c r="F10" s="16">
        <v>4</v>
      </c>
      <c r="G10" s="16">
        <v>0</v>
      </c>
    </row>
    <row r="11" spans="1:7" ht="23.25" customHeight="1">
      <c r="A11" s="14" t="s">
        <v>113</v>
      </c>
      <c r="B11" s="15" t="s">
        <v>114</v>
      </c>
      <c r="C11" s="16">
        <v>13.78</v>
      </c>
      <c r="D11" s="16">
        <v>0</v>
      </c>
      <c r="E11" s="16">
        <v>7.3</v>
      </c>
      <c r="F11" s="16">
        <v>6.48</v>
      </c>
      <c r="G11" s="16">
        <v>0</v>
      </c>
    </row>
    <row r="12" spans="1:7" ht="23.25" customHeight="1">
      <c r="A12" s="14" t="s">
        <v>115</v>
      </c>
      <c r="B12" s="15" t="s">
        <v>116</v>
      </c>
      <c r="C12" s="16">
        <v>17.45</v>
      </c>
      <c r="D12" s="16">
        <v>0</v>
      </c>
      <c r="E12" s="16">
        <v>12.95</v>
      </c>
      <c r="F12" s="16">
        <v>4.5</v>
      </c>
      <c r="G12" s="16">
        <v>0</v>
      </c>
    </row>
    <row r="13" spans="1:7" ht="23.25" customHeight="1">
      <c r="A13" s="14" t="s">
        <v>117</v>
      </c>
      <c r="B13" s="15" t="s">
        <v>118</v>
      </c>
      <c r="C13" s="16">
        <v>49</v>
      </c>
      <c r="D13" s="16">
        <v>6</v>
      </c>
      <c r="E13" s="16">
        <v>23</v>
      </c>
      <c r="F13" s="16">
        <v>20</v>
      </c>
      <c r="G13" s="16">
        <v>0</v>
      </c>
    </row>
    <row r="14" spans="1:7" ht="23.25" customHeight="1">
      <c r="A14" s="14" t="s">
        <v>119</v>
      </c>
      <c r="B14" s="15" t="s">
        <v>120</v>
      </c>
      <c r="C14" s="16">
        <v>27.6</v>
      </c>
      <c r="D14" s="16">
        <v>5</v>
      </c>
      <c r="E14" s="16">
        <v>14.48</v>
      </c>
      <c r="F14" s="16">
        <v>8.12</v>
      </c>
      <c r="G14" s="16">
        <v>0</v>
      </c>
    </row>
    <row r="15" spans="1:7" ht="23.25" customHeight="1">
      <c r="A15" s="14" t="s">
        <v>121</v>
      </c>
      <c r="B15" s="15" t="s">
        <v>122</v>
      </c>
      <c r="C15" s="16">
        <v>2.96</v>
      </c>
      <c r="D15" s="16">
        <v>0</v>
      </c>
      <c r="E15" s="16">
        <v>2.96</v>
      </c>
      <c r="F15" s="16">
        <v>0</v>
      </c>
      <c r="G15" s="16">
        <v>0</v>
      </c>
    </row>
    <row r="16" spans="1:7" ht="23.25" customHeight="1">
      <c r="A16" s="14" t="s">
        <v>123</v>
      </c>
      <c r="B16" s="15" t="s">
        <v>124</v>
      </c>
      <c r="C16" s="16">
        <v>2.43</v>
      </c>
      <c r="D16" s="16">
        <v>0</v>
      </c>
      <c r="E16" s="16">
        <v>2.43</v>
      </c>
      <c r="F16" s="16">
        <v>0</v>
      </c>
      <c r="G16" s="16">
        <v>0</v>
      </c>
    </row>
    <row r="17" ht="15" customHeight="1"/>
    <row r="18" spans="1:7" ht="15.75" customHeight="1">
      <c r="A18" s="18"/>
      <c r="B18" s="18"/>
      <c r="C18" s="19"/>
      <c r="D18" s="19"/>
      <c r="E18" s="19"/>
      <c r="F18" s="19"/>
      <c r="G18" s="19"/>
    </row>
    <row r="19" spans="1:7" ht="15" customHeight="1">
      <c r="A19" s="17"/>
      <c r="B19" s="17"/>
      <c r="C19" s="17"/>
      <c r="D19" s="17"/>
      <c r="E19" s="17"/>
      <c r="F19" s="17"/>
      <c r="G19" s="17"/>
    </row>
    <row r="20" spans="1:7" ht="9.75" customHeight="1">
      <c r="A20" s="17"/>
      <c r="B20" s="17"/>
      <c r="D20" s="17"/>
      <c r="F20" s="17"/>
      <c r="G20" s="17"/>
    </row>
    <row r="21" spans="1:7" ht="11.25">
      <c r="A21" s="17"/>
      <c r="B21" s="17"/>
      <c r="C21" s="17"/>
      <c r="D21" s="17"/>
      <c r="E21" s="17"/>
      <c r="F21" s="17"/>
      <c r="G21" s="17"/>
    </row>
    <row r="22" spans="1:7" ht="11.25">
      <c r="A22" s="17"/>
      <c r="B22" s="17"/>
      <c r="C22" s="17"/>
      <c r="D22" s="17"/>
      <c r="E22" s="17"/>
      <c r="F22" s="17"/>
      <c r="G22" s="17"/>
    </row>
    <row r="23" spans="1:7" ht="11.25">
      <c r="A23" s="17"/>
      <c r="B23" s="17"/>
      <c r="C23" s="17"/>
      <c r="E23" s="17"/>
      <c r="F23" s="17"/>
      <c r="G23" s="17"/>
    </row>
    <row r="24" spans="2:7" ht="11.25">
      <c r="B24" s="17"/>
      <c r="C24" s="17"/>
      <c r="E24" s="17"/>
      <c r="F24" s="17"/>
      <c r="G24" s="17"/>
    </row>
    <row r="25" spans="2:7" ht="11.25">
      <c r="B25" s="17"/>
      <c r="C25" s="17"/>
      <c r="E25" s="17"/>
      <c r="F25" s="17"/>
      <c r="G25" s="17"/>
    </row>
    <row r="26" spans="2:7" ht="11.25">
      <c r="B26" s="17"/>
      <c r="C26" s="17"/>
      <c r="D26" s="17"/>
      <c r="E26" s="17"/>
      <c r="F26" s="17"/>
      <c r="G26" s="17"/>
    </row>
    <row r="27" spans="4:7" ht="11.25">
      <c r="D27" s="17"/>
      <c r="F27" s="17"/>
      <c r="G27" s="17"/>
    </row>
    <row r="28" ht="11.25">
      <c r="F28" s="17"/>
    </row>
    <row r="35" ht="11.25">
      <c r="C35" s="17"/>
    </row>
  </sheetData>
  <sheetProtection/>
  <mergeCells count="3">
    <mergeCell ref="A4:A5"/>
    <mergeCell ref="B4:B5"/>
    <mergeCell ref="C4:C5"/>
  </mergeCells>
  <printOptions/>
  <pageMargins left="0.8298611111111112" right="0.439583333333333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qzrlj</dc:creator>
  <cp:keywords/>
  <dc:description/>
  <cp:lastModifiedBy>Windows 用户</cp:lastModifiedBy>
  <cp:lastPrinted>2014-02-18T01:03:21Z</cp:lastPrinted>
  <dcterms:created xsi:type="dcterms:W3CDTF">2014-02-13T06:32:59Z</dcterms:created>
  <dcterms:modified xsi:type="dcterms:W3CDTF">2015-03-18T02:38:33Z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